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gentfinancialgroup.sharepoint.com/sites/HighlandData/Shared Documents/Users/BenGr/etf files/USB Files/"/>
    </mc:Choice>
  </mc:AlternateContent>
  <xr:revisionPtr revIDLastSave="0" documentId="8_{6453C033-BBEC-4DA1-8E81-45AB426F727D}" xr6:coauthVersionLast="47" xr6:coauthVersionMax="47" xr10:uidLastSave="{00000000-0000-0000-0000-000000000000}"/>
  <bookViews>
    <workbookView xWindow="-57720" yWindow="1230" windowWidth="29040" windowHeight="15720" xr2:uid="{C75CB60E-69F9-4E43-A799-19DE94C559DC}"/>
  </bookViews>
  <sheets>
    <sheet name="HCM_PVal_20260717" sheetId="1" r:id="rId1"/>
  </sheets>
  <calcPr calcId="0"/>
</workbook>
</file>

<file path=xl/calcChain.xml><?xml version="1.0" encoding="utf-8"?>
<calcChain xmlns="http://schemas.openxmlformats.org/spreadsheetml/2006/main">
  <c r="W63" i="1" l="1"/>
  <c r="X3" i="1"/>
  <c r="W77" i="1" s="1"/>
  <c r="W34" i="1" l="1"/>
  <c r="W53" i="1"/>
  <c r="W130" i="1"/>
  <c r="W113" i="1"/>
  <c r="W124" i="1"/>
  <c r="W88" i="1"/>
  <c r="W114" i="1"/>
  <c r="W115" i="1"/>
  <c r="W6" i="1"/>
  <c r="W91" i="1"/>
  <c r="W16" i="1"/>
  <c r="W110" i="1"/>
  <c r="W81" i="1"/>
  <c r="W70" i="1"/>
  <c r="W90" i="1"/>
  <c r="W95" i="1"/>
  <c r="W30" i="1"/>
  <c r="W74" i="1"/>
  <c r="W31" i="1"/>
  <c r="W29" i="1"/>
  <c r="W121" i="1"/>
  <c r="W89" i="1"/>
  <c r="W98" i="1"/>
  <c r="W15" i="1"/>
  <c r="W72" i="1"/>
  <c r="W43" i="1"/>
  <c r="W126" i="1"/>
  <c r="W104" i="1"/>
  <c r="W116" i="1"/>
  <c r="W96" i="1"/>
  <c r="W24" i="1"/>
  <c r="W68" i="1"/>
  <c r="W35" i="1"/>
  <c r="W100" i="1"/>
  <c r="W8" i="1"/>
  <c r="W2" i="1"/>
  <c r="W103" i="1"/>
  <c r="W80" i="1"/>
  <c r="W26" i="1"/>
  <c r="W60" i="1"/>
  <c r="W27" i="1"/>
  <c r="W101" i="1"/>
  <c r="W19" i="1"/>
  <c r="W119" i="1"/>
  <c r="W67" i="1"/>
  <c r="W87" i="1"/>
  <c r="W86" i="1"/>
  <c r="W127" i="1"/>
  <c r="W83" i="1"/>
  <c r="W85" i="1"/>
  <c r="W4" i="1"/>
  <c r="W38" i="1"/>
  <c r="W107" i="1"/>
  <c r="W36" i="1"/>
  <c r="W92" i="1"/>
  <c r="W17" i="1"/>
  <c r="W32" i="1"/>
  <c r="W45" i="1"/>
  <c r="W11" i="1"/>
  <c r="W3" i="1"/>
  <c r="W118" i="1"/>
  <c r="W57" i="1"/>
  <c r="W129" i="1"/>
  <c r="W61" i="1"/>
  <c r="W82" i="1"/>
  <c r="W18" i="1"/>
  <c r="W47" i="1"/>
  <c r="W79" i="1"/>
  <c r="W62" i="1"/>
  <c r="W48" i="1"/>
  <c r="W25" i="1"/>
  <c r="W40" i="1"/>
  <c r="W5" i="1"/>
  <c r="W84" i="1"/>
  <c r="W76" i="1"/>
  <c r="W125" i="1"/>
  <c r="W64" i="1"/>
  <c r="W73" i="1"/>
  <c r="W99" i="1"/>
  <c r="W120" i="1"/>
  <c r="W46" i="1"/>
  <c r="W108" i="1"/>
  <c r="W10" i="1"/>
  <c r="W102" i="1"/>
  <c r="W13" i="1"/>
  <c r="W54" i="1"/>
  <c r="W59" i="1"/>
  <c r="W21" i="1"/>
  <c r="W50" i="1"/>
  <c r="W22" i="1"/>
  <c r="W112" i="1"/>
  <c r="W51" i="1"/>
  <c r="W28" i="1"/>
  <c r="W42" i="1"/>
  <c r="W58" i="1"/>
  <c r="W93" i="1"/>
  <c r="W75" i="1"/>
  <c r="W20" i="1"/>
  <c r="W7" i="1"/>
  <c r="W9" i="1"/>
  <c r="W23" i="1"/>
  <c r="W109" i="1"/>
  <c r="W134" i="1"/>
  <c r="W56" i="1"/>
  <c r="W105" i="1"/>
  <c r="W133" i="1"/>
  <c r="W66" i="1"/>
  <c r="W123" i="1"/>
  <c r="W37" i="1"/>
  <c r="W65" i="1"/>
  <c r="W39" i="1"/>
  <c r="W33" i="1"/>
  <c r="W111" i="1"/>
  <c r="W41" i="1"/>
  <c r="W106" i="1"/>
  <c r="W132" i="1"/>
  <c r="W122" i="1"/>
  <c r="W94" i="1"/>
  <c r="W14" i="1"/>
  <c r="W97" i="1"/>
  <c r="W44" i="1"/>
  <c r="W78" i="1"/>
  <c r="W52" i="1"/>
  <c r="W55" i="1"/>
  <c r="W131" i="1"/>
  <c r="W49" i="1"/>
  <c r="W71" i="1"/>
  <c r="W69" i="1"/>
  <c r="W117" i="1"/>
  <c r="W128" i="1"/>
  <c r="W12" i="1"/>
</calcChain>
</file>

<file path=xl/sharedStrings.xml><?xml version="1.0" encoding="utf-8"?>
<sst xmlns="http://schemas.openxmlformats.org/spreadsheetml/2006/main" count="1164" uniqueCount="239">
  <si>
    <t>Account/Sector</t>
  </si>
  <si>
    <t>Asset Currency</t>
  </si>
  <si>
    <t>Investment Type Desc</t>
  </si>
  <si>
    <t>Primary Asset ID</t>
  </si>
  <si>
    <t>Issue Name</t>
  </si>
  <si>
    <t>Issue Description</t>
  </si>
  <si>
    <t>Quantity</t>
  </si>
  <si>
    <t>Price</t>
  </si>
  <si>
    <t>FX Rate</t>
  </si>
  <si>
    <t>Amortized Cost Local</t>
  </si>
  <si>
    <t>Amortized Cost Base</t>
  </si>
  <si>
    <t>Unreal G/L Base</t>
  </si>
  <si>
    <t>Unreal F/X G/L</t>
  </si>
  <si>
    <t>Total Unreal G/L Base</t>
  </si>
  <si>
    <t>Market Value Local</t>
  </si>
  <si>
    <t>Market Value Base</t>
  </si>
  <si>
    <t>Entity/Sector Name</t>
  </si>
  <si>
    <t>Entity/Sector Number</t>
  </si>
  <si>
    <t>Base Currency</t>
  </si>
  <si>
    <t>Accounting Basis</t>
  </si>
  <si>
    <t>Report Date</t>
  </si>
  <si>
    <t>Report Type</t>
  </si>
  <si>
    <t>USD</t>
  </si>
  <si>
    <t>Cash &amp; Cash Equivalents</t>
  </si>
  <si>
    <t>CASHUSD</t>
  </si>
  <si>
    <t>US DOLLARS</t>
  </si>
  <si>
    <t>HCM Large Cap Growth ETF</t>
  </si>
  <si>
    <t>GAAP</t>
  </si>
  <si>
    <t>ACCTGDT</t>
  </si>
  <si>
    <t>Equity</t>
  </si>
  <si>
    <t>002824100</t>
  </si>
  <si>
    <t>Abbott Laboratories</t>
  </si>
  <si>
    <t>00287Y109</t>
  </si>
  <si>
    <t>AbbVie Inc</t>
  </si>
  <si>
    <t>00724F101</t>
  </si>
  <si>
    <t>Adobe Inc</t>
  </si>
  <si>
    <t>007903107</t>
  </si>
  <si>
    <t>Advanced Micro Devices Inc</t>
  </si>
  <si>
    <t>02079K107</t>
  </si>
  <si>
    <t>Alphabet Inc</t>
  </si>
  <si>
    <t>02079K305</t>
  </si>
  <si>
    <t>023135106</t>
  </si>
  <si>
    <t>02376R102</t>
  </si>
  <si>
    <t>American Airlines Group Inc</t>
  </si>
  <si>
    <t>032095101</t>
  </si>
  <si>
    <t>Amphenol Corp</t>
  </si>
  <si>
    <t>037833100</t>
  </si>
  <si>
    <t>Apple Inc</t>
  </si>
  <si>
    <t>038222105</t>
  </si>
  <si>
    <t>Applied Materials Inc</t>
  </si>
  <si>
    <t>03831W108</t>
  </si>
  <si>
    <t>AppLovin Corp</t>
  </si>
  <si>
    <t>040413205</t>
  </si>
  <si>
    <t>Arista Networks Inc</t>
  </si>
  <si>
    <t>04626A103</t>
  </si>
  <si>
    <t>Astera Labs Inc</t>
  </si>
  <si>
    <t>049468101</t>
  </si>
  <si>
    <t>Atlassian Corp</t>
  </si>
  <si>
    <t>053332102</t>
  </si>
  <si>
    <t>AutoZone Inc</t>
  </si>
  <si>
    <t>060505104</t>
  </si>
  <si>
    <t>Bank of America Corp</t>
  </si>
  <si>
    <t>064058100</t>
  </si>
  <si>
    <t>Bank of New York Mellon Corp/The</t>
  </si>
  <si>
    <t>084670702</t>
  </si>
  <si>
    <t>Berkshire Hathaway Inc</t>
  </si>
  <si>
    <t>097023105</t>
  </si>
  <si>
    <t>Boeing Co/The</t>
  </si>
  <si>
    <t>Bristol-Myers Squibb Co</t>
  </si>
  <si>
    <t>11135F101</t>
  </si>
  <si>
    <t>Broadcom Inc</t>
  </si>
  <si>
    <t>Brunswick Corp/DE</t>
  </si>
  <si>
    <t>Cigna Group/The</t>
  </si>
  <si>
    <t>Canadian Imperial Bank of Commerce</t>
  </si>
  <si>
    <t>14448C104</t>
  </si>
  <si>
    <t>Carrier Global Corp</t>
  </si>
  <si>
    <t>Caterpillar Inc</t>
  </si>
  <si>
    <t>Chevron Corp</t>
  </si>
  <si>
    <t>Citigroup Inc</t>
  </si>
  <si>
    <t>18915M107</t>
  </si>
  <si>
    <t>Cloudflare Inc</t>
  </si>
  <si>
    <t>Comfort Systems USA Inc</t>
  </si>
  <si>
    <t>20825C104</t>
  </si>
  <si>
    <t>ConocoPhillips</t>
  </si>
  <si>
    <t>22160K105</t>
  </si>
  <si>
    <t>Costco Wholesale Corp</t>
  </si>
  <si>
    <t>22266T109</t>
  </si>
  <si>
    <t>Coupang Inc</t>
  </si>
  <si>
    <t>22788C105</t>
  </si>
  <si>
    <t>Crowdstrike Holdings Inc</t>
  </si>
  <si>
    <t>Cullen/Frost Bankers Inc</t>
  </si>
  <si>
    <t>23804L103</t>
  </si>
  <si>
    <t>Datadog Inc</t>
  </si>
  <si>
    <t>Dave &amp; Buster's Entertainment Inc</t>
  </si>
  <si>
    <t>Delta Air Lines Inc</t>
  </si>
  <si>
    <t>29084Q100</t>
  </si>
  <si>
    <t>EMCOR Group Inc</t>
  </si>
  <si>
    <t>29273V100</t>
  </si>
  <si>
    <t>Energy Transfer LP</t>
  </si>
  <si>
    <t>Enterprise Products Partners LP</t>
  </si>
  <si>
    <t>30303M102</t>
  </si>
  <si>
    <t>Meta Platforms Inc</t>
  </si>
  <si>
    <t>31428X106</t>
  </si>
  <si>
    <t>FedEx Corp</t>
  </si>
  <si>
    <t>First Horizon Corp</t>
  </si>
  <si>
    <t>Arthur J Gallagher &amp; Co</t>
  </si>
  <si>
    <t>36828A101</t>
  </si>
  <si>
    <t>GE Vernova Inc</t>
  </si>
  <si>
    <t>GE AEROSPACE</t>
  </si>
  <si>
    <t>38141G104</t>
  </si>
  <si>
    <t>Goldman Sachs Group Inc/The</t>
  </si>
  <si>
    <t>42722X106</t>
  </si>
  <si>
    <t>Heritage Financial Corp/WA</t>
  </si>
  <si>
    <t>Home BancShares Inc/AR</t>
  </si>
  <si>
    <t>Home Depot Inc/The</t>
  </si>
  <si>
    <t>International Business Machines Corp</t>
  </si>
  <si>
    <t>46090E103</t>
  </si>
  <si>
    <t>Invesco QQQ Trust Series 1</t>
  </si>
  <si>
    <t>46120E602</t>
  </si>
  <si>
    <t>Intuitive Surgical Inc</t>
  </si>
  <si>
    <t>iShares Core S&amp;P 500 ETF</t>
  </si>
  <si>
    <t>iShares Russell Mid-Cap ETF</t>
  </si>
  <si>
    <t>iShares MSCI ACWI ETF</t>
  </si>
  <si>
    <t>46435U556</t>
  </si>
  <si>
    <t>iShares Future AI &amp; Tech ETF</t>
  </si>
  <si>
    <t>46625H100</t>
  </si>
  <si>
    <t>JPMORGAN CHASE &amp; CO.</t>
  </si>
  <si>
    <t>KLA CORP</t>
  </si>
  <si>
    <t>49456B101</t>
  </si>
  <si>
    <t>Kinder Morgan Inc</t>
  </si>
  <si>
    <t>50155Q100</t>
  </si>
  <si>
    <t>Kyndryl Holdings Inc</t>
  </si>
  <si>
    <t>Lam Research Corp</t>
  </si>
  <si>
    <t>Eli Lilly &amp; Co</t>
  </si>
  <si>
    <t>Lowe's Cos Inc</t>
  </si>
  <si>
    <t>Lumen Technologies Inc</t>
  </si>
  <si>
    <t>55024U109</t>
  </si>
  <si>
    <t>Lumentum Holdings Inc</t>
  </si>
  <si>
    <t>55087P104</t>
  </si>
  <si>
    <t>Lyft Inc</t>
  </si>
  <si>
    <t>55336V100</t>
  </si>
  <si>
    <t>MPLX LP</t>
  </si>
  <si>
    <t>55405Y100</t>
  </si>
  <si>
    <t>MACOM Technology Solutions Holdings Inc</t>
  </si>
  <si>
    <t>Marriott International Inc/MD</t>
  </si>
  <si>
    <t>MARVELL TECHNOLOGY INC</t>
  </si>
  <si>
    <t>MasTec Inc</t>
  </si>
  <si>
    <t>57636Q104</t>
  </si>
  <si>
    <t>Mastercard Inc</t>
  </si>
  <si>
    <t>Matthews International Corp</t>
  </si>
  <si>
    <t>58933Y105</t>
  </si>
  <si>
    <t>Merck &amp; Co Inc</t>
  </si>
  <si>
    <t>Microsoft Corp</t>
  </si>
  <si>
    <t>Micron Technology Inc</t>
  </si>
  <si>
    <t>Mondelez International Inc</t>
  </si>
  <si>
    <t>Morgan Stanley</t>
  </si>
  <si>
    <t>Motorola Solutions Inc</t>
  </si>
  <si>
    <t>Murphy USA Inc</t>
  </si>
  <si>
    <t>64110L106</t>
  </si>
  <si>
    <t>Netflix Inc</t>
  </si>
  <si>
    <t>64125C109</t>
  </si>
  <si>
    <t>Neurocrine Biosciences Inc</t>
  </si>
  <si>
    <t>67066G104</t>
  </si>
  <si>
    <t>NVIDIA Corp</t>
  </si>
  <si>
    <t>67103H107</t>
  </si>
  <si>
    <t>O'Reilly Automotive Inc</t>
  </si>
  <si>
    <t>Okta Inc</t>
  </si>
  <si>
    <t>ONEOK Inc</t>
  </si>
  <si>
    <t>68389X105</t>
  </si>
  <si>
    <t>Oracle Corp</t>
  </si>
  <si>
    <t>69608A108</t>
  </si>
  <si>
    <t>Palantir Technologies Inc</t>
  </si>
  <si>
    <t>Palo Alto Networks Inc</t>
  </si>
  <si>
    <t>Paychex Inc</t>
  </si>
  <si>
    <t>PepsiCo Inc</t>
  </si>
  <si>
    <t>Pfizer Inc</t>
  </si>
  <si>
    <t>Philip Morris International Inc</t>
  </si>
  <si>
    <t>Plains All American Pipeline LP</t>
  </si>
  <si>
    <t>74460D109</t>
  </si>
  <si>
    <t>Public Storage</t>
  </si>
  <si>
    <t>74624M102</t>
  </si>
  <si>
    <t>Everpure Inc</t>
  </si>
  <si>
    <t>74758T303</t>
  </si>
  <si>
    <t>Qualys Inc</t>
  </si>
  <si>
    <t>75513E101</t>
  </si>
  <si>
    <t>RTX Corp</t>
  </si>
  <si>
    <t>75970E107</t>
  </si>
  <si>
    <t>Renasant Corp</t>
  </si>
  <si>
    <t>77543R102</t>
  </si>
  <si>
    <t>Roku Inc</t>
  </si>
  <si>
    <t>78462F103</t>
  </si>
  <si>
    <t>State Street SPDR S&amp;P 500 ETF Trust</t>
  </si>
  <si>
    <t>78646V107</t>
  </si>
  <si>
    <t>Safehold Inc</t>
  </si>
  <si>
    <t>79466L302</t>
  </si>
  <si>
    <t>Salesforce Inc</t>
  </si>
  <si>
    <t>81762P102</t>
  </si>
  <si>
    <t>ServiceNow Inc</t>
  </si>
  <si>
    <t>Starbucks Corp</t>
  </si>
  <si>
    <t>Take-Two Interactive Software Inc</t>
  </si>
  <si>
    <t>Texas Instruments Inc</t>
  </si>
  <si>
    <t>Thermo Fisher Scientific Inc</t>
  </si>
  <si>
    <t>US Bancorp</t>
  </si>
  <si>
    <t>90353T100</t>
  </si>
  <si>
    <t>Uber Technologies Inc</t>
  </si>
  <si>
    <t>90384S303</t>
  </si>
  <si>
    <t>ULTA BEAUTY INC</t>
  </si>
  <si>
    <t>Union Pacific Corp</t>
  </si>
  <si>
    <t>United Bankshares Inc/WV</t>
  </si>
  <si>
    <t>Vanguard Small-Cap Value ETF</t>
  </si>
  <si>
    <t>92537N108</t>
  </si>
  <si>
    <t>Vertiv Holdings Co</t>
  </si>
  <si>
    <t>92826C839</t>
  </si>
  <si>
    <t>Visa Inc</t>
  </si>
  <si>
    <t>Walmart Inc</t>
  </si>
  <si>
    <t>93148P102</t>
  </si>
  <si>
    <t>Walker &amp; Dunlop Inc</t>
  </si>
  <si>
    <t>Wells Fargo &amp; Co</t>
  </si>
  <si>
    <t>Western Alliance Bancorp</t>
  </si>
  <si>
    <t>Williams Cos Inc/The</t>
  </si>
  <si>
    <t>98978V103</t>
  </si>
  <si>
    <t>Zoetis Inc</t>
  </si>
  <si>
    <t>G0403H108</t>
  </si>
  <si>
    <t>Aon PLC</t>
  </si>
  <si>
    <t>G29183103</t>
  </si>
  <si>
    <t>Eaton Corp PLC</t>
  </si>
  <si>
    <t>G3730V105</t>
  </si>
  <si>
    <t>FTAI Aviation Ltd</t>
  </si>
  <si>
    <t>G7997R103</t>
  </si>
  <si>
    <t>Seagate Technology Holdings PLC</t>
  </si>
  <si>
    <t>G9618E107</t>
  </si>
  <si>
    <t>White Mountains Insurance Group Ltd</t>
  </si>
  <si>
    <t>V7780T103</t>
  </si>
  <si>
    <t>Royal Caribbean Cruises Ltd</t>
  </si>
  <si>
    <t>Short Term</t>
  </si>
  <si>
    <t>8AMMF0A84</t>
  </si>
  <si>
    <t>U.S. Bank Money Market Deposit Account</t>
  </si>
  <si>
    <t>amazon.com Inc</t>
  </si>
  <si>
    <t>% of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</si>
</sst>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quotePrefix="1"/>
    <xf numFmtId="11" fontId="0" fillId="0" borderId="0" xfId="0" applyNumberFormat="1"/>
    <xf numFmtId="0" fontId="0" fillId="33" borderId="0" xfId="0" applyFill="1"/>
    <xf numFmtId="10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8577C-9D7A-466C-935E-180C0F3F3FAC}">
  <dimension ref="A1:X134"/>
  <sheetViews>
    <sheetView tabSelected="1" workbookViewId="0">
      <selection activeCell="A2" sqref="A2"/>
    </sheetView>
  </sheetViews>
  <sheetFormatPr defaultRowHeight="14.4" x14ac:dyDescent="0.3"/>
  <cols>
    <col min="23" max="23" width="12" bestFit="1" customWidth="1"/>
    <col min="24" max="24" width="11" bestFit="1" customWidth="1"/>
  </cols>
  <sheetData>
    <row r="1" spans="1:2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238</v>
      </c>
    </row>
    <row r="2" spans="1:24" x14ac:dyDescent="0.3">
      <c r="A2">
        <v>210009</v>
      </c>
      <c r="B2" t="s">
        <v>22</v>
      </c>
      <c r="C2" t="s">
        <v>29</v>
      </c>
      <c r="D2" s="2" t="s">
        <v>46</v>
      </c>
      <c r="E2" t="s">
        <v>47</v>
      </c>
      <c r="F2" t="s">
        <v>47</v>
      </c>
      <c r="G2">
        <v>12568</v>
      </c>
      <c r="H2">
        <v>333.74</v>
      </c>
      <c r="I2">
        <v>1</v>
      </c>
      <c r="J2">
        <v>794993.75</v>
      </c>
      <c r="K2">
        <v>794993.75</v>
      </c>
      <c r="L2">
        <v>3399450.57</v>
      </c>
      <c r="M2">
        <v>0</v>
      </c>
      <c r="N2">
        <v>3399450.57</v>
      </c>
      <c r="O2">
        <v>4194444.32</v>
      </c>
      <c r="P2">
        <v>4194444.32</v>
      </c>
      <c r="Q2" t="s">
        <v>26</v>
      </c>
      <c r="R2">
        <v>210009</v>
      </c>
      <c r="S2" t="s">
        <v>22</v>
      </c>
      <c r="T2" t="s">
        <v>27</v>
      </c>
      <c r="U2" s="1">
        <v>46220</v>
      </c>
      <c r="V2" t="s">
        <v>28</v>
      </c>
      <c r="W2" s="5">
        <f>P2/$X$3</f>
        <v>5.5067013744410732E-2</v>
      </c>
    </row>
    <row r="3" spans="1:24" x14ac:dyDescent="0.3">
      <c r="A3">
        <v>210009</v>
      </c>
      <c r="B3" t="s">
        <v>22</v>
      </c>
      <c r="C3" t="s">
        <v>29</v>
      </c>
      <c r="D3" t="s">
        <v>40</v>
      </c>
      <c r="E3" t="s">
        <v>39</v>
      </c>
      <c r="F3" t="s">
        <v>39</v>
      </c>
      <c r="G3">
        <v>10606</v>
      </c>
      <c r="H3">
        <v>346.77</v>
      </c>
      <c r="I3">
        <v>1</v>
      </c>
      <c r="J3">
        <v>512992.39</v>
      </c>
      <c r="K3">
        <v>512992.39</v>
      </c>
      <c r="L3">
        <v>3164850.23</v>
      </c>
      <c r="M3">
        <v>0</v>
      </c>
      <c r="N3">
        <v>3164850.23</v>
      </c>
      <c r="O3">
        <v>3677842.62</v>
      </c>
      <c r="P3">
        <v>3677842.62</v>
      </c>
      <c r="Q3" t="s">
        <v>26</v>
      </c>
      <c r="R3">
        <v>210009</v>
      </c>
      <c r="S3" t="s">
        <v>22</v>
      </c>
      <c r="T3" t="s">
        <v>27</v>
      </c>
      <c r="U3" s="1">
        <v>46220</v>
      </c>
      <c r="V3" t="s">
        <v>28</v>
      </c>
      <c r="W3" s="5">
        <f>P3/$X$3</f>
        <v>4.8284777351704021E-2</v>
      </c>
      <c r="X3" s="4">
        <f>SUM(P2:P134)</f>
        <v>76169816.280000001</v>
      </c>
    </row>
    <row r="4" spans="1:24" x14ac:dyDescent="0.3">
      <c r="A4">
        <v>210009</v>
      </c>
      <c r="B4" t="s">
        <v>22</v>
      </c>
      <c r="C4" t="s">
        <v>29</v>
      </c>
      <c r="D4">
        <v>320517105</v>
      </c>
      <c r="E4" t="s">
        <v>104</v>
      </c>
      <c r="F4" t="s">
        <v>104</v>
      </c>
      <c r="G4">
        <v>114062</v>
      </c>
      <c r="H4">
        <v>25.8</v>
      </c>
      <c r="I4">
        <v>1</v>
      </c>
      <c r="J4">
        <v>1960.32</v>
      </c>
      <c r="K4">
        <v>1960.32</v>
      </c>
      <c r="L4">
        <v>2940839.28</v>
      </c>
      <c r="M4">
        <v>0</v>
      </c>
      <c r="N4">
        <v>2940839.28</v>
      </c>
      <c r="O4">
        <v>2942799.6</v>
      </c>
      <c r="P4">
        <v>2942799.6</v>
      </c>
      <c r="Q4" t="s">
        <v>26</v>
      </c>
      <c r="R4">
        <v>210009</v>
      </c>
      <c r="S4" t="s">
        <v>22</v>
      </c>
      <c r="T4" t="s">
        <v>27</v>
      </c>
      <c r="U4" s="1">
        <v>46220</v>
      </c>
      <c r="V4" t="s">
        <v>28</v>
      </c>
      <c r="W4" s="5">
        <f>P4/$X$3</f>
        <v>3.8634720992135232E-2</v>
      </c>
    </row>
    <row r="5" spans="1:24" x14ac:dyDescent="0.3">
      <c r="A5">
        <v>210009</v>
      </c>
      <c r="B5" t="s">
        <v>22</v>
      </c>
      <c r="C5" t="s">
        <v>29</v>
      </c>
      <c r="D5">
        <v>464287200</v>
      </c>
      <c r="E5" t="s">
        <v>120</v>
      </c>
      <c r="F5" t="s">
        <v>120</v>
      </c>
      <c r="G5">
        <v>3700</v>
      </c>
      <c r="H5">
        <v>746.72</v>
      </c>
      <c r="I5">
        <v>1</v>
      </c>
      <c r="J5">
        <v>837978.57</v>
      </c>
      <c r="K5">
        <v>837978.57</v>
      </c>
      <c r="L5">
        <v>1924885.43</v>
      </c>
      <c r="M5">
        <v>0</v>
      </c>
      <c r="N5">
        <v>1924885.43</v>
      </c>
      <c r="O5">
        <v>2762864</v>
      </c>
      <c r="P5">
        <v>2762864</v>
      </c>
      <c r="Q5" t="s">
        <v>26</v>
      </c>
      <c r="R5">
        <v>210009</v>
      </c>
      <c r="S5" t="s">
        <v>22</v>
      </c>
      <c r="T5" t="s">
        <v>27</v>
      </c>
      <c r="U5" s="1">
        <v>46220</v>
      </c>
      <c r="V5" t="s">
        <v>28</v>
      </c>
      <c r="W5" s="5">
        <f>P5/$X$3</f>
        <v>3.6272425679008083E-2</v>
      </c>
    </row>
    <row r="6" spans="1:24" x14ac:dyDescent="0.3">
      <c r="A6">
        <v>210009</v>
      </c>
      <c r="B6" t="s">
        <v>22</v>
      </c>
      <c r="C6" t="s">
        <v>29</v>
      </c>
      <c r="D6" t="s">
        <v>128</v>
      </c>
      <c r="E6" t="s">
        <v>129</v>
      </c>
      <c r="F6" t="s">
        <v>129</v>
      </c>
      <c r="G6">
        <v>79925</v>
      </c>
      <c r="H6">
        <v>32.299999999999997</v>
      </c>
      <c r="I6">
        <v>1</v>
      </c>
      <c r="J6">
        <v>887507.07</v>
      </c>
      <c r="K6">
        <v>887507.07</v>
      </c>
      <c r="L6">
        <v>1694070.43</v>
      </c>
      <c r="M6">
        <v>0</v>
      </c>
      <c r="N6">
        <v>1694070.43</v>
      </c>
      <c r="O6">
        <v>2581577.5</v>
      </c>
      <c r="P6">
        <v>2581577.5</v>
      </c>
      <c r="Q6" t="s">
        <v>26</v>
      </c>
      <c r="R6">
        <v>210009</v>
      </c>
      <c r="S6" t="s">
        <v>22</v>
      </c>
      <c r="T6" t="s">
        <v>27</v>
      </c>
      <c r="U6" s="1">
        <v>46220</v>
      </c>
      <c r="V6" t="s">
        <v>28</v>
      </c>
      <c r="W6" s="5">
        <f>P6/$X$3</f>
        <v>3.3892394994234062E-2</v>
      </c>
    </row>
    <row r="7" spans="1:24" x14ac:dyDescent="0.3">
      <c r="A7">
        <v>210009</v>
      </c>
      <c r="B7" t="s">
        <v>22</v>
      </c>
      <c r="C7" t="s">
        <v>29</v>
      </c>
      <c r="D7">
        <v>172967424</v>
      </c>
      <c r="E7" t="s">
        <v>78</v>
      </c>
      <c r="F7" t="s">
        <v>78</v>
      </c>
      <c r="G7">
        <v>19327</v>
      </c>
      <c r="H7">
        <v>129.36000000000001</v>
      </c>
      <c r="I7">
        <v>1</v>
      </c>
      <c r="J7">
        <v>916437.46</v>
      </c>
      <c r="K7">
        <v>916437.46</v>
      </c>
      <c r="L7">
        <v>1583703.26</v>
      </c>
      <c r="M7">
        <v>0</v>
      </c>
      <c r="N7">
        <v>1583703.26</v>
      </c>
      <c r="O7">
        <v>2500140.7200000002</v>
      </c>
      <c r="P7">
        <v>2500140.7200000002</v>
      </c>
      <c r="Q7" t="s">
        <v>26</v>
      </c>
      <c r="R7">
        <v>210009</v>
      </c>
      <c r="S7" t="s">
        <v>22</v>
      </c>
      <c r="T7" t="s">
        <v>27</v>
      </c>
      <c r="U7" s="1">
        <v>46220</v>
      </c>
      <c r="V7" t="s">
        <v>28</v>
      </c>
      <c r="W7" s="5">
        <f>P7/$X$3</f>
        <v>3.282324734524094E-2</v>
      </c>
    </row>
    <row r="8" spans="1:24" x14ac:dyDescent="0.3">
      <c r="A8">
        <v>210009</v>
      </c>
      <c r="B8" t="s">
        <v>22</v>
      </c>
      <c r="C8" t="s">
        <v>29</v>
      </c>
      <c r="D8" t="s">
        <v>69</v>
      </c>
      <c r="E8" t="s">
        <v>70</v>
      </c>
      <c r="F8" t="s">
        <v>70</v>
      </c>
      <c r="G8">
        <v>6668</v>
      </c>
      <c r="H8">
        <v>370.82499999999999</v>
      </c>
      <c r="I8">
        <v>1</v>
      </c>
      <c r="J8">
        <v>378341.39</v>
      </c>
      <c r="K8">
        <v>378341.39</v>
      </c>
      <c r="L8">
        <v>2094319.71</v>
      </c>
      <c r="M8">
        <v>0</v>
      </c>
      <c r="N8">
        <v>2094319.71</v>
      </c>
      <c r="O8">
        <v>2472661.1</v>
      </c>
      <c r="P8">
        <v>2472661.1</v>
      </c>
      <c r="Q8" t="s">
        <v>26</v>
      </c>
      <c r="R8">
        <v>210009</v>
      </c>
      <c r="S8" t="s">
        <v>22</v>
      </c>
      <c r="T8" t="s">
        <v>27</v>
      </c>
      <c r="U8" s="1">
        <v>46220</v>
      </c>
      <c r="V8" t="s">
        <v>28</v>
      </c>
      <c r="W8" s="5">
        <f>P8/$X$3</f>
        <v>3.2462479506455755E-2</v>
      </c>
    </row>
    <row r="9" spans="1:24" x14ac:dyDescent="0.3">
      <c r="A9">
        <v>210009</v>
      </c>
      <c r="B9" t="s">
        <v>22</v>
      </c>
      <c r="C9" t="s">
        <v>29</v>
      </c>
      <c r="D9" s="2" t="s">
        <v>60</v>
      </c>
      <c r="E9" t="s">
        <v>61</v>
      </c>
      <c r="F9" t="s">
        <v>61</v>
      </c>
      <c r="G9">
        <v>39794</v>
      </c>
      <c r="H9">
        <v>61.27</v>
      </c>
      <c r="I9">
        <v>1</v>
      </c>
      <c r="J9">
        <v>357225.46</v>
      </c>
      <c r="K9">
        <v>357225.46</v>
      </c>
      <c r="L9">
        <v>2080952.92</v>
      </c>
      <c r="M9">
        <v>0</v>
      </c>
      <c r="N9">
        <v>2080952.92</v>
      </c>
      <c r="O9">
        <v>2438178.38</v>
      </c>
      <c r="P9">
        <v>2438178.38</v>
      </c>
      <c r="Q9" t="s">
        <v>26</v>
      </c>
      <c r="R9">
        <v>210009</v>
      </c>
      <c r="S9" t="s">
        <v>22</v>
      </c>
      <c r="T9" t="s">
        <v>27</v>
      </c>
      <c r="U9" s="1">
        <v>46220</v>
      </c>
      <c r="V9" t="s">
        <v>28</v>
      </c>
      <c r="W9" s="5">
        <f>P9/$X$3</f>
        <v>3.2009771049430709E-2</v>
      </c>
    </row>
    <row r="10" spans="1:24" x14ac:dyDescent="0.3">
      <c r="A10">
        <v>210009</v>
      </c>
      <c r="B10" t="s">
        <v>22</v>
      </c>
      <c r="C10" t="s">
        <v>29</v>
      </c>
      <c r="D10" s="2" t="s">
        <v>186</v>
      </c>
      <c r="E10" t="s">
        <v>187</v>
      </c>
      <c r="F10" t="s">
        <v>187</v>
      </c>
      <c r="G10">
        <v>46805</v>
      </c>
      <c r="H10">
        <v>43.7</v>
      </c>
      <c r="I10">
        <v>1</v>
      </c>
      <c r="J10">
        <v>353377.75</v>
      </c>
      <c r="K10">
        <v>353377.75</v>
      </c>
      <c r="L10">
        <v>1692000.75</v>
      </c>
      <c r="M10">
        <v>0</v>
      </c>
      <c r="N10">
        <v>1692000.75</v>
      </c>
      <c r="O10">
        <v>2045378.5</v>
      </c>
      <c r="P10">
        <v>2045378.5</v>
      </c>
      <c r="Q10" t="s">
        <v>26</v>
      </c>
      <c r="R10">
        <v>210009</v>
      </c>
      <c r="S10" t="s">
        <v>22</v>
      </c>
      <c r="T10" t="s">
        <v>27</v>
      </c>
      <c r="U10" s="1">
        <v>46220</v>
      </c>
      <c r="V10" t="s">
        <v>28</v>
      </c>
      <c r="W10" s="5">
        <f>P10/$X$3</f>
        <v>2.6852874273468053E-2</v>
      </c>
    </row>
    <row r="11" spans="1:24" x14ac:dyDescent="0.3">
      <c r="A11">
        <v>210009</v>
      </c>
      <c r="B11" t="s">
        <v>22</v>
      </c>
      <c r="C11" t="s">
        <v>29</v>
      </c>
      <c r="D11" s="2" t="s">
        <v>41</v>
      </c>
      <c r="E11" t="s">
        <v>237</v>
      </c>
      <c r="F11" t="s">
        <v>237</v>
      </c>
      <c r="G11">
        <v>8229</v>
      </c>
      <c r="H11">
        <v>247.23</v>
      </c>
      <c r="I11">
        <v>1</v>
      </c>
      <c r="J11">
        <v>900909.91</v>
      </c>
      <c r="K11">
        <v>900909.91</v>
      </c>
      <c r="L11">
        <v>1133545.76</v>
      </c>
      <c r="M11">
        <v>0</v>
      </c>
      <c r="N11">
        <v>1133545.76</v>
      </c>
      <c r="O11">
        <v>2034455.67</v>
      </c>
      <c r="P11">
        <v>2034455.67</v>
      </c>
      <c r="Q11" t="s">
        <v>26</v>
      </c>
      <c r="R11">
        <v>210009</v>
      </c>
      <c r="S11" t="s">
        <v>22</v>
      </c>
      <c r="T11" t="s">
        <v>27</v>
      </c>
      <c r="U11" s="1">
        <v>46220</v>
      </c>
      <c r="V11" t="s">
        <v>28</v>
      </c>
      <c r="W11" s="5">
        <f>P11/$X$3</f>
        <v>2.6709473244905139E-2</v>
      </c>
    </row>
    <row r="12" spans="1:24" x14ac:dyDescent="0.3">
      <c r="A12">
        <v>210009</v>
      </c>
      <c r="B12" t="s">
        <v>22</v>
      </c>
      <c r="C12" t="s">
        <v>29</v>
      </c>
      <c r="D12" t="s">
        <v>32</v>
      </c>
      <c r="E12" t="s">
        <v>33</v>
      </c>
      <c r="F12" t="s">
        <v>33</v>
      </c>
      <c r="G12">
        <v>7971</v>
      </c>
      <c r="H12">
        <v>254.49</v>
      </c>
      <c r="I12">
        <v>1</v>
      </c>
      <c r="J12">
        <v>200373.18</v>
      </c>
      <c r="K12">
        <v>200373.18</v>
      </c>
      <c r="L12">
        <v>1828166.61</v>
      </c>
      <c r="M12">
        <v>0</v>
      </c>
      <c r="N12">
        <v>1828166.61</v>
      </c>
      <c r="O12">
        <v>2028539.79</v>
      </c>
      <c r="P12">
        <v>2028539.79</v>
      </c>
      <c r="Q12" t="s">
        <v>26</v>
      </c>
      <c r="R12">
        <v>210009</v>
      </c>
      <c r="S12" t="s">
        <v>22</v>
      </c>
      <c r="T12" t="s">
        <v>27</v>
      </c>
      <c r="U12" s="1">
        <v>46220</v>
      </c>
      <c r="V12" t="s">
        <v>28</v>
      </c>
      <c r="W12" s="5">
        <f>P12/$X$3</f>
        <v>2.6631806259622502E-2</v>
      </c>
    </row>
    <row r="13" spans="1:24" x14ac:dyDescent="0.3">
      <c r="A13">
        <v>210009</v>
      </c>
      <c r="B13" t="s">
        <v>22</v>
      </c>
      <c r="C13" t="s">
        <v>29</v>
      </c>
      <c r="D13">
        <v>594918104</v>
      </c>
      <c r="E13" t="s">
        <v>152</v>
      </c>
      <c r="F13" t="s">
        <v>152</v>
      </c>
      <c r="G13">
        <v>4605</v>
      </c>
      <c r="H13">
        <v>393.82</v>
      </c>
      <c r="I13">
        <v>1</v>
      </c>
      <c r="J13">
        <v>437461.26</v>
      </c>
      <c r="K13">
        <v>437461.26</v>
      </c>
      <c r="L13">
        <v>1376079.84</v>
      </c>
      <c r="M13">
        <v>0</v>
      </c>
      <c r="N13">
        <v>1376079.84</v>
      </c>
      <c r="O13">
        <v>1813541.1</v>
      </c>
      <c r="P13">
        <v>1813541.1</v>
      </c>
      <c r="Q13" t="s">
        <v>26</v>
      </c>
      <c r="R13">
        <v>210009</v>
      </c>
      <c r="S13" t="s">
        <v>22</v>
      </c>
      <c r="T13" t="s">
        <v>27</v>
      </c>
      <c r="U13" s="1">
        <v>46220</v>
      </c>
      <c r="V13" t="s">
        <v>28</v>
      </c>
      <c r="W13" s="5">
        <f>P13/$X$3</f>
        <v>2.3809183067127652E-2</v>
      </c>
    </row>
    <row r="14" spans="1:24" x14ac:dyDescent="0.3">
      <c r="A14">
        <v>210009</v>
      </c>
      <c r="B14" t="s">
        <v>22</v>
      </c>
      <c r="C14" t="s">
        <v>29</v>
      </c>
      <c r="D14" s="2" t="s">
        <v>58</v>
      </c>
      <c r="E14" t="s">
        <v>59</v>
      </c>
      <c r="F14" t="s">
        <v>59</v>
      </c>
      <c r="G14">
        <v>593</v>
      </c>
      <c r="H14">
        <v>3046.44</v>
      </c>
      <c r="I14">
        <v>1</v>
      </c>
      <c r="J14">
        <v>324824.68</v>
      </c>
      <c r="K14">
        <v>324824.68</v>
      </c>
      <c r="L14">
        <v>1481714.24</v>
      </c>
      <c r="M14">
        <v>0</v>
      </c>
      <c r="N14">
        <v>1481714.24</v>
      </c>
      <c r="O14">
        <v>1806538.92</v>
      </c>
      <c r="P14">
        <v>1806538.92</v>
      </c>
      <c r="Q14" t="s">
        <v>26</v>
      </c>
      <c r="R14">
        <v>210009</v>
      </c>
      <c r="S14" t="s">
        <v>22</v>
      </c>
      <c r="T14" t="s">
        <v>27</v>
      </c>
      <c r="U14" s="1">
        <v>46220</v>
      </c>
      <c r="V14" t="s">
        <v>28</v>
      </c>
      <c r="W14" s="5">
        <f>P14/$X$3</f>
        <v>2.3717254527162945E-2</v>
      </c>
    </row>
    <row r="15" spans="1:24" x14ac:dyDescent="0.3">
      <c r="A15">
        <v>210009</v>
      </c>
      <c r="B15" t="s">
        <v>22</v>
      </c>
      <c r="C15" t="s">
        <v>29</v>
      </c>
      <c r="D15" t="s">
        <v>88</v>
      </c>
      <c r="E15" t="s">
        <v>89</v>
      </c>
      <c r="F15" t="s">
        <v>89</v>
      </c>
      <c r="G15">
        <v>8696</v>
      </c>
      <c r="H15">
        <v>203.08</v>
      </c>
      <c r="I15">
        <v>1</v>
      </c>
      <c r="J15">
        <v>378942.59</v>
      </c>
      <c r="K15">
        <v>378942.59</v>
      </c>
      <c r="L15">
        <v>1387041.09</v>
      </c>
      <c r="M15">
        <v>0</v>
      </c>
      <c r="N15">
        <v>1387041.09</v>
      </c>
      <c r="O15">
        <v>1765983.68</v>
      </c>
      <c r="P15">
        <v>1765983.68</v>
      </c>
      <c r="Q15" t="s">
        <v>26</v>
      </c>
      <c r="R15">
        <v>210009</v>
      </c>
      <c r="S15" t="s">
        <v>22</v>
      </c>
      <c r="T15" t="s">
        <v>27</v>
      </c>
      <c r="U15" s="1">
        <v>46220</v>
      </c>
      <c r="V15" t="s">
        <v>28</v>
      </c>
      <c r="W15" s="5">
        <f>P15/$X$3</f>
        <v>2.3184822627223486E-2</v>
      </c>
    </row>
    <row r="16" spans="1:24" x14ac:dyDescent="0.3">
      <c r="A16">
        <v>210009</v>
      </c>
      <c r="B16" t="s">
        <v>22</v>
      </c>
      <c r="C16" t="s">
        <v>29</v>
      </c>
      <c r="D16">
        <v>726503105</v>
      </c>
      <c r="E16" t="s">
        <v>177</v>
      </c>
      <c r="F16" t="s">
        <v>177</v>
      </c>
      <c r="G16">
        <v>73301</v>
      </c>
      <c r="H16">
        <v>23.87</v>
      </c>
      <c r="I16">
        <v>1</v>
      </c>
      <c r="J16">
        <v>579757.88</v>
      </c>
      <c r="K16">
        <v>579757.88</v>
      </c>
      <c r="L16">
        <v>1169936.99</v>
      </c>
      <c r="M16">
        <v>0</v>
      </c>
      <c r="N16">
        <v>1169936.99</v>
      </c>
      <c r="O16">
        <v>1749694.87</v>
      </c>
      <c r="P16">
        <v>1749694.87</v>
      </c>
      <c r="Q16" t="s">
        <v>26</v>
      </c>
      <c r="R16">
        <v>210009</v>
      </c>
      <c r="S16" t="s">
        <v>22</v>
      </c>
      <c r="T16" t="s">
        <v>27</v>
      </c>
      <c r="U16" s="1">
        <v>46220</v>
      </c>
      <c r="V16" t="s">
        <v>28</v>
      </c>
      <c r="W16" s="5">
        <f>P16/$X$3</f>
        <v>2.2970974008498686E-2</v>
      </c>
    </row>
    <row r="17" spans="1:23" x14ac:dyDescent="0.3">
      <c r="A17">
        <v>210009</v>
      </c>
      <c r="B17" t="s">
        <v>22</v>
      </c>
      <c r="C17" t="s">
        <v>29</v>
      </c>
      <c r="D17">
        <v>595112103</v>
      </c>
      <c r="E17" t="s">
        <v>153</v>
      </c>
      <c r="F17" t="s">
        <v>153</v>
      </c>
      <c r="G17">
        <v>1979</v>
      </c>
      <c r="H17">
        <v>848.95</v>
      </c>
      <c r="I17">
        <v>1</v>
      </c>
      <c r="J17">
        <v>82062.929999999993</v>
      </c>
      <c r="K17">
        <v>82062.929999999993</v>
      </c>
      <c r="L17">
        <v>1598009.12</v>
      </c>
      <c r="M17">
        <v>0</v>
      </c>
      <c r="N17">
        <v>1598009.12</v>
      </c>
      <c r="O17">
        <v>1680072.05</v>
      </c>
      <c r="P17">
        <v>1680072.05</v>
      </c>
      <c r="Q17" t="s">
        <v>26</v>
      </c>
      <c r="R17">
        <v>210009</v>
      </c>
      <c r="S17" t="s">
        <v>22</v>
      </c>
      <c r="T17" t="s">
        <v>27</v>
      </c>
      <c r="U17" s="1">
        <v>46220</v>
      </c>
      <c r="V17" t="s">
        <v>28</v>
      </c>
      <c r="W17" s="5">
        <f>P17/$X$3</f>
        <v>2.2056926641703594E-2</v>
      </c>
    </row>
    <row r="18" spans="1:23" x14ac:dyDescent="0.3">
      <c r="A18">
        <v>210009</v>
      </c>
      <c r="B18" t="s">
        <v>22</v>
      </c>
      <c r="C18" t="s">
        <v>29</v>
      </c>
      <c r="D18" t="s">
        <v>125</v>
      </c>
      <c r="E18" t="s">
        <v>126</v>
      </c>
      <c r="F18" t="s">
        <v>126</v>
      </c>
      <c r="G18">
        <v>4451</v>
      </c>
      <c r="H18">
        <v>341.1</v>
      </c>
      <c r="I18">
        <v>1</v>
      </c>
      <c r="J18">
        <v>170174.34</v>
      </c>
      <c r="K18">
        <v>170174.34</v>
      </c>
      <c r="L18">
        <v>1348061.76</v>
      </c>
      <c r="M18">
        <v>0</v>
      </c>
      <c r="N18">
        <v>1348061.76</v>
      </c>
      <c r="O18">
        <v>1518236.1</v>
      </c>
      <c r="P18">
        <v>1518236.1</v>
      </c>
      <c r="Q18" t="s">
        <v>26</v>
      </c>
      <c r="R18">
        <v>210009</v>
      </c>
      <c r="S18" t="s">
        <v>22</v>
      </c>
      <c r="T18" t="s">
        <v>27</v>
      </c>
      <c r="U18" s="1">
        <v>46220</v>
      </c>
      <c r="V18" t="s">
        <v>28</v>
      </c>
      <c r="W18" s="5">
        <f>P18/$X$3</f>
        <v>1.9932253668815073E-2</v>
      </c>
    </row>
    <row r="19" spans="1:23" x14ac:dyDescent="0.3">
      <c r="A19">
        <v>210009</v>
      </c>
      <c r="B19" t="s">
        <v>22</v>
      </c>
      <c r="C19" t="s">
        <v>29</v>
      </c>
      <c r="D19" t="s">
        <v>162</v>
      </c>
      <c r="E19" t="s">
        <v>163</v>
      </c>
      <c r="F19" t="s">
        <v>163</v>
      </c>
      <c r="G19">
        <v>6999</v>
      </c>
      <c r="H19">
        <v>202.81</v>
      </c>
      <c r="I19">
        <v>1</v>
      </c>
      <c r="J19">
        <v>622409.59</v>
      </c>
      <c r="K19">
        <v>622409.59</v>
      </c>
      <c r="L19">
        <v>797057.6</v>
      </c>
      <c r="M19">
        <v>0</v>
      </c>
      <c r="N19">
        <v>797057.6</v>
      </c>
      <c r="O19">
        <v>1419467.19</v>
      </c>
      <c r="P19">
        <v>1419467.19</v>
      </c>
      <c r="Q19" t="s">
        <v>26</v>
      </c>
      <c r="R19">
        <v>210009</v>
      </c>
      <c r="S19" t="s">
        <v>22</v>
      </c>
      <c r="T19" t="s">
        <v>27</v>
      </c>
      <c r="U19" s="1">
        <v>46220</v>
      </c>
      <c r="V19" t="s">
        <v>28</v>
      </c>
      <c r="W19" s="5">
        <f>P19/$X$3</f>
        <v>1.8635560111922064E-2</v>
      </c>
    </row>
    <row r="20" spans="1:23" x14ac:dyDescent="0.3">
      <c r="A20">
        <v>210009</v>
      </c>
      <c r="B20" t="s">
        <v>22</v>
      </c>
      <c r="C20" t="s">
        <v>29</v>
      </c>
      <c r="D20" t="s">
        <v>97</v>
      </c>
      <c r="E20" t="s">
        <v>98</v>
      </c>
      <c r="F20" t="s">
        <v>98</v>
      </c>
      <c r="G20">
        <v>68481</v>
      </c>
      <c r="H20">
        <v>20.32</v>
      </c>
      <c r="I20">
        <v>1</v>
      </c>
      <c r="J20">
        <v>440292.1</v>
      </c>
      <c r="K20">
        <v>440292.1</v>
      </c>
      <c r="L20">
        <v>951241.82</v>
      </c>
      <c r="M20">
        <v>0</v>
      </c>
      <c r="N20">
        <v>951241.82</v>
      </c>
      <c r="O20">
        <v>1391533.92</v>
      </c>
      <c r="P20">
        <v>1391533.92</v>
      </c>
      <c r="Q20" t="s">
        <v>26</v>
      </c>
      <c r="R20">
        <v>210009</v>
      </c>
      <c r="S20" t="s">
        <v>22</v>
      </c>
      <c r="T20" t="s">
        <v>27</v>
      </c>
      <c r="U20" s="1">
        <v>46220</v>
      </c>
      <c r="V20" t="s">
        <v>28</v>
      </c>
      <c r="W20" s="5">
        <f>P20/$X$3</f>
        <v>1.8268836501912064E-2</v>
      </c>
    </row>
    <row r="21" spans="1:23" x14ac:dyDescent="0.3">
      <c r="A21">
        <v>210009</v>
      </c>
      <c r="B21" t="s">
        <v>22</v>
      </c>
      <c r="C21" t="s">
        <v>29</v>
      </c>
      <c r="D21">
        <v>293792107</v>
      </c>
      <c r="E21" t="s">
        <v>99</v>
      </c>
      <c r="F21" t="s">
        <v>99</v>
      </c>
      <c r="G21">
        <v>34634</v>
      </c>
      <c r="H21">
        <v>38.200000000000003</v>
      </c>
      <c r="I21">
        <v>1</v>
      </c>
      <c r="J21">
        <v>630554.98</v>
      </c>
      <c r="K21">
        <v>630554.98</v>
      </c>
      <c r="L21">
        <v>692463.82</v>
      </c>
      <c r="M21">
        <v>0</v>
      </c>
      <c r="N21">
        <v>692463.82</v>
      </c>
      <c r="O21">
        <v>1323018.8</v>
      </c>
      <c r="P21">
        <v>1323018.8</v>
      </c>
      <c r="Q21" t="s">
        <v>26</v>
      </c>
      <c r="R21">
        <v>210009</v>
      </c>
      <c r="S21" t="s">
        <v>22</v>
      </c>
      <c r="T21" t="s">
        <v>27</v>
      </c>
      <c r="U21" s="1">
        <v>46220</v>
      </c>
      <c r="V21" t="s">
        <v>28</v>
      </c>
      <c r="W21" s="5">
        <f>P21/$X$3</f>
        <v>1.7369331640982134E-2</v>
      </c>
    </row>
    <row r="22" spans="1:23" x14ac:dyDescent="0.3">
      <c r="A22">
        <v>210009</v>
      </c>
      <c r="B22" t="s">
        <v>22</v>
      </c>
      <c r="C22" t="s">
        <v>29</v>
      </c>
      <c r="D22" s="2" t="s">
        <v>62</v>
      </c>
      <c r="E22" t="s">
        <v>63</v>
      </c>
      <c r="F22" t="s">
        <v>63</v>
      </c>
      <c r="G22">
        <v>7753</v>
      </c>
      <c r="H22">
        <v>157.13</v>
      </c>
      <c r="I22">
        <v>1</v>
      </c>
      <c r="J22">
        <v>175359.94</v>
      </c>
      <c r="K22">
        <v>175359.94</v>
      </c>
      <c r="L22">
        <v>1042868.95</v>
      </c>
      <c r="M22">
        <v>0</v>
      </c>
      <c r="N22">
        <v>1042868.95</v>
      </c>
      <c r="O22">
        <v>1218228.8899999999</v>
      </c>
      <c r="P22">
        <v>1218228.8899999999</v>
      </c>
      <c r="Q22" t="s">
        <v>26</v>
      </c>
      <c r="R22">
        <v>210009</v>
      </c>
      <c r="S22" t="s">
        <v>22</v>
      </c>
      <c r="T22" t="s">
        <v>27</v>
      </c>
      <c r="U22" s="1">
        <v>46220</v>
      </c>
      <c r="V22" t="s">
        <v>28</v>
      </c>
      <c r="W22" s="5">
        <f>P22/$X$3</f>
        <v>1.5993591024583732E-2</v>
      </c>
    </row>
    <row r="23" spans="1:23" x14ac:dyDescent="0.3">
      <c r="A23">
        <v>210009</v>
      </c>
      <c r="B23" t="s">
        <v>22</v>
      </c>
      <c r="C23" t="s">
        <v>29</v>
      </c>
      <c r="D23" t="s">
        <v>38</v>
      </c>
      <c r="E23" t="s">
        <v>39</v>
      </c>
      <c r="F23" t="s">
        <v>39</v>
      </c>
      <c r="G23">
        <v>2740</v>
      </c>
      <c r="H23">
        <v>346.12</v>
      </c>
      <c r="I23">
        <v>1</v>
      </c>
      <c r="J23">
        <v>232597.41</v>
      </c>
      <c r="K23">
        <v>232597.41</v>
      </c>
      <c r="L23">
        <v>715771.39</v>
      </c>
      <c r="M23">
        <v>0</v>
      </c>
      <c r="N23">
        <v>715771.39</v>
      </c>
      <c r="O23">
        <v>948368.8</v>
      </c>
      <c r="P23">
        <v>948368.8</v>
      </c>
      <c r="Q23" t="s">
        <v>26</v>
      </c>
      <c r="R23">
        <v>210009</v>
      </c>
      <c r="S23" t="s">
        <v>22</v>
      </c>
      <c r="T23" t="s">
        <v>27</v>
      </c>
      <c r="U23" s="1">
        <v>46220</v>
      </c>
      <c r="V23" t="s">
        <v>28</v>
      </c>
      <c r="W23" s="5">
        <f>P23/$X$3</f>
        <v>1.2450716652824779E-2</v>
      </c>
    </row>
    <row r="24" spans="1:23" x14ac:dyDescent="0.3">
      <c r="A24">
        <v>210009</v>
      </c>
      <c r="B24" t="s">
        <v>22</v>
      </c>
      <c r="C24" t="s">
        <v>29</v>
      </c>
      <c r="D24" t="s">
        <v>140</v>
      </c>
      <c r="E24" t="s">
        <v>141</v>
      </c>
      <c r="F24" t="s">
        <v>141</v>
      </c>
      <c r="G24">
        <v>16330</v>
      </c>
      <c r="H24">
        <v>57.06</v>
      </c>
      <c r="I24">
        <v>1</v>
      </c>
      <c r="J24">
        <v>486727.85</v>
      </c>
      <c r="K24">
        <v>486727.85</v>
      </c>
      <c r="L24">
        <v>445061.95</v>
      </c>
      <c r="M24">
        <v>0</v>
      </c>
      <c r="N24">
        <v>445061.95</v>
      </c>
      <c r="O24">
        <v>931789.8</v>
      </c>
      <c r="P24">
        <v>931789.8</v>
      </c>
      <c r="Q24" t="s">
        <v>26</v>
      </c>
      <c r="R24">
        <v>210009</v>
      </c>
      <c r="S24" t="s">
        <v>22</v>
      </c>
      <c r="T24" t="s">
        <v>27</v>
      </c>
      <c r="U24" s="1">
        <v>46220</v>
      </c>
      <c r="V24" t="s">
        <v>28</v>
      </c>
      <c r="W24" s="5">
        <f>P24/$X$3</f>
        <v>1.2233058257285849E-2</v>
      </c>
    </row>
    <row r="25" spans="1:23" x14ac:dyDescent="0.3">
      <c r="A25">
        <v>210009</v>
      </c>
      <c r="B25" t="s">
        <v>22</v>
      </c>
      <c r="C25" t="s">
        <v>29</v>
      </c>
      <c r="D25" t="s">
        <v>190</v>
      </c>
      <c r="E25" t="s">
        <v>191</v>
      </c>
      <c r="F25" t="s">
        <v>191</v>
      </c>
      <c r="G25">
        <v>1235</v>
      </c>
      <c r="H25">
        <v>743.29</v>
      </c>
      <c r="I25">
        <v>1</v>
      </c>
      <c r="J25">
        <v>400950.56</v>
      </c>
      <c r="K25">
        <v>400950.56</v>
      </c>
      <c r="L25">
        <v>517012.59</v>
      </c>
      <c r="M25">
        <v>0</v>
      </c>
      <c r="N25">
        <v>517012.59</v>
      </c>
      <c r="O25">
        <v>917963.15</v>
      </c>
      <c r="P25">
        <v>917963.15</v>
      </c>
      <c r="Q25" t="s">
        <v>26</v>
      </c>
      <c r="R25">
        <v>210009</v>
      </c>
      <c r="S25" t="s">
        <v>22</v>
      </c>
      <c r="T25" t="s">
        <v>27</v>
      </c>
      <c r="U25" s="1">
        <v>46220</v>
      </c>
      <c r="V25" t="s">
        <v>28</v>
      </c>
      <c r="W25" s="5">
        <f>P25/$X$3</f>
        <v>1.2051534253746528E-2</v>
      </c>
    </row>
    <row r="26" spans="1:23" x14ac:dyDescent="0.3">
      <c r="A26">
        <v>210009</v>
      </c>
      <c r="B26" t="s">
        <v>22</v>
      </c>
      <c r="C26" t="s">
        <v>29</v>
      </c>
      <c r="D26" t="s">
        <v>109</v>
      </c>
      <c r="E26" t="s">
        <v>110</v>
      </c>
      <c r="F26" t="s">
        <v>110</v>
      </c>
      <c r="G26">
        <v>858</v>
      </c>
      <c r="H26">
        <v>1065.22</v>
      </c>
      <c r="I26">
        <v>1</v>
      </c>
      <c r="J26">
        <v>164275.60999999999</v>
      </c>
      <c r="K26">
        <v>164275.60999999999</v>
      </c>
      <c r="L26">
        <v>749683.15</v>
      </c>
      <c r="M26">
        <v>0</v>
      </c>
      <c r="N26">
        <v>749683.15</v>
      </c>
      <c r="O26">
        <v>913958.76</v>
      </c>
      <c r="P26">
        <v>913958.76</v>
      </c>
      <c r="Q26" t="s">
        <v>26</v>
      </c>
      <c r="R26">
        <v>210009</v>
      </c>
      <c r="S26" t="s">
        <v>22</v>
      </c>
      <c r="T26" t="s">
        <v>27</v>
      </c>
      <c r="U26" s="1">
        <v>46220</v>
      </c>
      <c r="V26" t="s">
        <v>28</v>
      </c>
      <c r="W26" s="5">
        <f>P26/$X$3</f>
        <v>1.1998962379537461E-2</v>
      </c>
    </row>
    <row r="27" spans="1:23" x14ac:dyDescent="0.3">
      <c r="A27">
        <v>210009</v>
      </c>
      <c r="B27" t="s">
        <v>22</v>
      </c>
      <c r="C27" t="s">
        <v>29</v>
      </c>
      <c r="D27">
        <v>110122108</v>
      </c>
      <c r="E27" t="s">
        <v>68</v>
      </c>
      <c r="F27" t="s">
        <v>68</v>
      </c>
      <c r="G27">
        <v>13648</v>
      </c>
      <c r="H27">
        <v>60.74</v>
      </c>
      <c r="I27">
        <v>1</v>
      </c>
      <c r="J27">
        <v>537022.92000000004</v>
      </c>
      <c r="K27">
        <v>537022.92000000004</v>
      </c>
      <c r="L27">
        <v>291956.59999999998</v>
      </c>
      <c r="M27">
        <v>0</v>
      </c>
      <c r="N27">
        <v>291956.59999999998</v>
      </c>
      <c r="O27">
        <v>828979.52</v>
      </c>
      <c r="P27">
        <v>828979.52</v>
      </c>
      <c r="Q27" t="s">
        <v>26</v>
      </c>
      <c r="R27">
        <v>210009</v>
      </c>
      <c r="S27" t="s">
        <v>22</v>
      </c>
      <c r="T27" t="s">
        <v>27</v>
      </c>
      <c r="U27" s="1">
        <v>46220</v>
      </c>
      <c r="V27" t="s">
        <v>28</v>
      </c>
      <c r="W27" s="5">
        <f>P27/$X$3</f>
        <v>1.0883307332036537E-2</v>
      </c>
    </row>
    <row r="28" spans="1:23" x14ac:dyDescent="0.3">
      <c r="A28">
        <v>210009</v>
      </c>
      <c r="B28" t="s">
        <v>22</v>
      </c>
      <c r="C28" t="s">
        <v>29</v>
      </c>
      <c r="D28" s="2" t="s">
        <v>184</v>
      </c>
      <c r="E28" t="s">
        <v>185</v>
      </c>
      <c r="F28" t="s">
        <v>185</v>
      </c>
      <c r="G28">
        <v>4251</v>
      </c>
      <c r="H28">
        <v>193.51</v>
      </c>
      <c r="I28">
        <v>1</v>
      </c>
      <c r="J28">
        <v>297024.73</v>
      </c>
      <c r="K28">
        <v>297024.73</v>
      </c>
      <c r="L28">
        <v>525586.28</v>
      </c>
      <c r="M28">
        <v>0</v>
      </c>
      <c r="N28">
        <v>525586.28</v>
      </c>
      <c r="O28">
        <v>822611.01</v>
      </c>
      <c r="P28">
        <v>822611.01</v>
      </c>
      <c r="Q28" t="s">
        <v>26</v>
      </c>
      <c r="R28">
        <v>210009</v>
      </c>
      <c r="S28" t="s">
        <v>22</v>
      </c>
      <c r="T28" t="s">
        <v>27</v>
      </c>
      <c r="U28" s="1">
        <v>46220</v>
      </c>
      <c r="V28" t="s">
        <v>28</v>
      </c>
      <c r="W28" s="5">
        <f>P28/$X$3</f>
        <v>1.079969796666024E-2</v>
      </c>
    </row>
    <row r="29" spans="1:23" x14ac:dyDescent="0.3">
      <c r="A29">
        <v>210009</v>
      </c>
      <c r="B29" t="s">
        <v>22</v>
      </c>
      <c r="C29" t="s">
        <v>29</v>
      </c>
      <c r="D29">
        <v>626755102</v>
      </c>
      <c r="E29" t="s">
        <v>157</v>
      </c>
      <c r="F29" t="s">
        <v>157</v>
      </c>
      <c r="G29">
        <v>1294</v>
      </c>
      <c r="H29">
        <v>618.57000000000005</v>
      </c>
      <c r="I29">
        <v>1</v>
      </c>
      <c r="J29">
        <v>41081.800000000003</v>
      </c>
      <c r="K29">
        <v>41081.800000000003</v>
      </c>
      <c r="L29">
        <v>759347.78</v>
      </c>
      <c r="M29">
        <v>0</v>
      </c>
      <c r="N29">
        <v>759347.78</v>
      </c>
      <c r="O29">
        <v>800429.58</v>
      </c>
      <c r="P29">
        <v>800429.58</v>
      </c>
      <c r="Q29" t="s">
        <v>26</v>
      </c>
      <c r="R29">
        <v>210009</v>
      </c>
      <c r="S29" t="s">
        <v>22</v>
      </c>
      <c r="T29" t="s">
        <v>27</v>
      </c>
      <c r="U29" s="1">
        <v>46220</v>
      </c>
      <c r="V29" t="s">
        <v>28</v>
      </c>
      <c r="W29" s="5">
        <f>P29/$X$3</f>
        <v>1.0508487732957414E-2</v>
      </c>
    </row>
    <row r="30" spans="1:23" x14ac:dyDescent="0.3">
      <c r="A30">
        <v>210009</v>
      </c>
      <c r="B30" t="s">
        <v>22</v>
      </c>
      <c r="C30" t="s">
        <v>29</v>
      </c>
      <c r="D30" t="s">
        <v>212</v>
      </c>
      <c r="E30" t="s">
        <v>213</v>
      </c>
      <c r="F30" t="s">
        <v>213</v>
      </c>
      <c r="G30">
        <v>2154</v>
      </c>
      <c r="H30">
        <v>358.56</v>
      </c>
      <c r="I30">
        <v>1</v>
      </c>
      <c r="J30">
        <v>178755.77</v>
      </c>
      <c r="K30">
        <v>178755.77</v>
      </c>
      <c r="L30">
        <v>593582.47</v>
      </c>
      <c r="M30">
        <v>0</v>
      </c>
      <c r="N30">
        <v>593582.47</v>
      </c>
      <c r="O30">
        <v>772338.24</v>
      </c>
      <c r="P30">
        <v>772338.24</v>
      </c>
      <c r="Q30" t="s">
        <v>26</v>
      </c>
      <c r="R30">
        <v>210009</v>
      </c>
      <c r="S30" t="s">
        <v>22</v>
      </c>
      <c r="T30" t="s">
        <v>27</v>
      </c>
      <c r="U30" s="1">
        <v>46220</v>
      </c>
      <c r="V30" t="s">
        <v>28</v>
      </c>
      <c r="W30" s="5">
        <f>P30/$X$3</f>
        <v>1.01396888914749E-2</v>
      </c>
    </row>
    <row r="31" spans="1:23" x14ac:dyDescent="0.3">
      <c r="A31">
        <v>210009</v>
      </c>
      <c r="B31" t="s">
        <v>22</v>
      </c>
      <c r="C31" t="s">
        <v>29</v>
      </c>
      <c r="D31">
        <v>717081103</v>
      </c>
      <c r="E31" t="s">
        <v>175</v>
      </c>
      <c r="F31" t="s">
        <v>175</v>
      </c>
      <c r="G31">
        <v>30612</v>
      </c>
      <c r="H31">
        <v>25.05</v>
      </c>
      <c r="I31">
        <v>1</v>
      </c>
      <c r="J31">
        <v>542146.64</v>
      </c>
      <c r="K31">
        <v>542146.64</v>
      </c>
      <c r="L31">
        <v>224683.96</v>
      </c>
      <c r="M31">
        <v>0</v>
      </c>
      <c r="N31">
        <v>224683.96</v>
      </c>
      <c r="O31">
        <v>766830.6</v>
      </c>
      <c r="P31">
        <v>766830.6</v>
      </c>
      <c r="Q31" t="s">
        <v>26</v>
      </c>
      <c r="R31">
        <v>210009</v>
      </c>
      <c r="S31" t="s">
        <v>22</v>
      </c>
      <c r="T31" t="s">
        <v>27</v>
      </c>
      <c r="U31" s="1">
        <v>46220</v>
      </c>
      <c r="V31" t="s">
        <v>28</v>
      </c>
      <c r="W31" s="5">
        <f>P31/$X$3</f>
        <v>1.0067381509509398E-2</v>
      </c>
    </row>
    <row r="32" spans="1:23" x14ac:dyDescent="0.3">
      <c r="A32">
        <v>210009</v>
      </c>
      <c r="B32" t="s">
        <v>22</v>
      </c>
      <c r="C32" t="s">
        <v>29</v>
      </c>
      <c r="D32" t="s">
        <v>100</v>
      </c>
      <c r="E32" t="s">
        <v>101</v>
      </c>
      <c r="F32" t="s">
        <v>101</v>
      </c>
      <c r="G32">
        <v>1139</v>
      </c>
      <c r="H32">
        <v>646.01</v>
      </c>
      <c r="I32">
        <v>1</v>
      </c>
      <c r="J32">
        <v>174502.43</v>
      </c>
      <c r="K32">
        <v>174502.43</v>
      </c>
      <c r="L32">
        <v>561302.96</v>
      </c>
      <c r="M32">
        <v>0</v>
      </c>
      <c r="N32">
        <v>561302.96</v>
      </c>
      <c r="O32">
        <v>735805.39</v>
      </c>
      <c r="P32">
        <v>735805.39</v>
      </c>
      <c r="Q32" t="s">
        <v>26</v>
      </c>
      <c r="R32">
        <v>210009</v>
      </c>
      <c r="S32" t="s">
        <v>22</v>
      </c>
      <c r="T32" t="s">
        <v>27</v>
      </c>
      <c r="U32" s="1">
        <v>46220</v>
      </c>
      <c r="V32" t="s">
        <v>28</v>
      </c>
      <c r="W32" s="5">
        <f>P32/$X$3</f>
        <v>9.6600651798237468E-3</v>
      </c>
    </row>
    <row r="33" spans="1:23" x14ac:dyDescent="0.3">
      <c r="A33">
        <v>210009</v>
      </c>
      <c r="B33" t="s">
        <v>22</v>
      </c>
      <c r="C33" t="s">
        <v>29</v>
      </c>
      <c r="D33" t="s">
        <v>182</v>
      </c>
      <c r="E33" t="s">
        <v>183</v>
      </c>
      <c r="F33" t="s">
        <v>183</v>
      </c>
      <c r="G33">
        <v>4453</v>
      </c>
      <c r="H33">
        <v>159.43</v>
      </c>
      <c r="I33">
        <v>1</v>
      </c>
      <c r="J33">
        <v>56453.4</v>
      </c>
      <c r="K33">
        <v>56453.4</v>
      </c>
      <c r="L33">
        <v>653488.39</v>
      </c>
      <c r="M33">
        <v>0</v>
      </c>
      <c r="N33">
        <v>653488.39</v>
      </c>
      <c r="O33">
        <v>709941.79</v>
      </c>
      <c r="P33">
        <v>709941.79</v>
      </c>
      <c r="Q33" t="s">
        <v>26</v>
      </c>
      <c r="R33">
        <v>210009</v>
      </c>
      <c r="S33" t="s">
        <v>22</v>
      </c>
      <c r="T33" t="s">
        <v>27</v>
      </c>
      <c r="U33" s="1">
        <v>46220</v>
      </c>
      <c r="V33" t="s">
        <v>28</v>
      </c>
      <c r="W33" s="5">
        <f>P33/$X$3</f>
        <v>9.3205133565014298E-3</v>
      </c>
    </row>
    <row r="34" spans="1:23" x14ac:dyDescent="0.3">
      <c r="A34">
        <v>210009</v>
      </c>
      <c r="B34" t="s">
        <v>22</v>
      </c>
      <c r="C34" t="s">
        <v>29</v>
      </c>
      <c r="D34">
        <v>949746101</v>
      </c>
      <c r="E34" t="s">
        <v>217</v>
      </c>
      <c r="F34" t="s">
        <v>217</v>
      </c>
      <c r="G34">
        <v>7756</v>
      </c>
      <c r="H34">
        <v>87.51</v>
      </c>
      <c r="I34">
        <v>1</v>
      </c>
      <c r="J34">
        <v>126937.09</v>
      </c>
      <c r="K34">
        <v>126937.09</v>
      </c>
      <c r="L34">
        <v>551790.47</v>
      </c>
      <c r="M34">
        <v>0</v>
      </c>
      <c r="N34">
        <v>551790.47</v>
      </c>
      <c r="O34">
        <v>678727.56</v>
      </c>
      <c r="P34">
        <v>678727.56</v>
      </c>
      <c r="Q34" t="s">
        <v>26</v>
      </c>
      <c r="R34">
        <v>210009</v>
      </c>
      <c r="S34" t="s">
        <v>22</v>
      </c>
      <c r="T34" t="s">
        <v>27</v>
      </c>
      <c r="U34" s="1">
        <v>46220</v>
      </c>
      <c r="V34" t="s">
        <v>28</v>
      </c>
      <c r="W34" s="5">
        <f>P34/$X$3</f>
        <v>8.9107154664125714E-3</v>
      </c>
    </row>
    <row r="35" spans="1:23" x14ac:dyDescent="0.3">
      <c r="A35">
        <v>210009</v>
      </c>
      <c r="B35" t="s">
        <v>22</v>
      </c>
      <c r="C35" t="s">
        <v>29</v>
      </c>
      <c r="D35">
        <v>363576109</v>
      </c>
      <c r="E35" t="s">
        <v>105</v>
      </c>
      <c r="F35" t="s">
        <v>105</v>
      </c>
      <c r="G35">
        <v>2464</v>
      </c>
      <c r="H35">
        <v>253.9</v>
      </c>
      <c r="I35">
        <v>1</v>
      </c>
      <c r="J35">
        <v>69123.91</v>
      </c>
      <c r="K35">
        <v>69123.91</v>
      </c>
      <c r="L35">
        <v>556485.68999999994</v>
      </c>
      <c r="M35">
        <v>0</v>
      </c>
      <c r="N35">
        <v>556485.68999999994</v>
      </c>
      <c r="O35">
        <v>625609.6</v>
      </c>
      <c r="P35">
        <v>625609.6</v>
      </c>
      <c r="Q35" t="s">
        <v>26</v>
      </c>
      <c r="R35">
        <v>210009</v>
      </c>
      <c r="S35" t="s">
        <v>22</v>
      </c>
      <c r="T35" t="s">
        <v>27</v>
      </c>
      <c r="U35" s="1">
        <v>46220</v>
      </c>
      <c r="V35" t="s">
        <v>28</v>
      </c>
      <c r="W35" s="5">
        <f>P35/$X$3</f>
        <v>8.213353143721144E-3</v>
      </c>
    </row>
    <row r="36" spans="1:23" x14ac:dyDescent="0.3">
      <c r="A36">
        <v>210009</v>
      </c>
      <c r="B36" t="s">
        <v>22</v>
      </c>
      <c r="C36" t="s">
        <v>29</v>
      </c>
      <c r="D36" t="s">
        <v>102</v>
      </c>
      <c r="E36" t="s">
        <v>103</v>
      </c>
      <c r="F36" t="s">
        <v>103</v>
      </c>
      <c r="G36">
        <v>1863</v>
      </c>
      <c r="H36">
        <v>312.98</v>
      </c>
      <c r="I36">
        <v>1</v>
      </c>
      <c r="J36">
        <v>258446.03</v>
      </c>
      <c r="K36">
        <v>258446.03</v>
      </c>
      <c r="L36">
        <v>324635.71000000002</v>
      </c>
      <c r="M36">
        <v>0</v>
      </c>
      <c r="N36">
        <v>324635.71000000002</v>
      </c>
      <c r="O36">
        <v>583081.74</v>
      </c>
      <c r="P36">
        <v>583081.74</v>
      </c>
      <c r="Q36" t="s">
        <v>26</v>
      </c>
      <c r="R36">
        <v>210009</v>
      </c>
      <c r="S36" t="s">
        <v>22</v>
      </c>
      <c r="T36" t="s">
        <v>27</v>
      </c>
      <c r="U36" s="1">
        <v>46220</v>
      </c>
      <c r="V36" t="s">
        <v>28</v>
      </c>
      <c r="W36" s="5">
        <f>P36/$X$3</f>
        <v>7.6550235838378994E-3</v>
      </c>
    </row>
    <row r="37" spans="1:23" x14ac:dyDescent="0.3">
      <c r="A37">
        <v>210009</v>
      </c>
      <c r="B37" t="s">
        <v>22</v>
      </c>
      <c r="C37" t="s">
        <v>29</v>
      </c>
      <c r="D37">
        <v>697435105</v>
      </c>
      <c r="E37" t="s">
        <v>172</v>
      </c>
      <c r="F37" t="s">
        <v>172</v>
      </c>
      <c r="G37">
        <v>1580</v>
      </c>
      <c r="H37">
        <v>358.68</v>
      </c>
      <c r="I37">
        <v>1</v>
      </c>
      <c r="J37">
        <v>85765.74</v>
      </c>
      <c r="K37">
        <v>85765.74</v>
      </c>
      <c r="L37">
        <v>480948.66</v>
      </c>
      <c r="M37">
        <v>0</v>
      </c>
      <c r="N37">
        <v>480948.66</v>
      </c>
      <c r="O37">
        <v>566714.4</v>
      </c>
      <c r="P37">
        <v>566714.4</v>
      </c>
      <c r="Q37" t="s">
        <v>26</v>
      </c>
      <c r="R37">
        <v>210009</v>
      </c>
      <c r="S37" t="s">
        <v>22</v>
      </c>
      <c r="T37" t="s">
        <v>27</v>
      </c>
      <c r="U37" s="1">
        <v>46220</v>
      </c>
      <c r="V37" t="s">
        <v>28</v>
      </c>
      <c r="W37" s="5">
        <f>P37/$X$3</f>
        <v>7.4401439792996177E-3</v>
      </c>
    </row>
    <row r="38" spans="1:23" x14ac:dyDescent="0.3">
      <c r="A38">
        <v>210009</v>
      </c>
      <c r="B38" t="s">
        <v>22</v>
      </c>
      <c r="C38" t="s">
        <v>29</v>
      </c>
      <c r="D38">
        <v>909907107</v>
      </c>
      <c r="E38" t="s">
        <v>208</v>
      </c>
      <c r="F38" t="s">
        <v>208</v>
      </c>
      <c r="G38">
        <v>11541</v>
      </c>
      <c r="H38">
        <v>47.58</v>
      </c>
      <c r="I38">
        <v>1</v>
      </c>
      <c r="J38">
        <v>119919.56</v>
      </c>
      <c r="K38">
        <v>119919.56</v>
      </c>
      <c r="L38">
        <v>429201.22</v>
      </c>
      <c r="M38">
        <v>0</v>
      </c>
      <c r="N38">
        <v>429201.22</v>
      </c>
      <c r="O38">
        <v>549120.78</v>
      </c>
      <c r="P38">
        <v>549120.78</v>
      </c>
      <c r="Q38" t="s">
        <v>26</v>
      </c>
      <c r="R38">
        <v>210009</v>
      </c>
      <c r="S38" t="s">
        <v>22</v>
      </c>
      <c r="T38" t="s">
        <v>27</v>
      </c>
      <c r="U38" s="1">
        <v>46220</v>
      </c>
      <c r="V38" t="s">
        <v>28</v>
      </c>
      <c r="W38" s="5">
        <f>P38/$X$3</f>
        <v>7.2091650842563909E-3</v>
      </c>
    </row>
    <row r="39" spans="1:23" x14ac:dyDescent="0.3">
      <c r="A39">
        <v>210009</v>
      </c>
      <c r="B39" t="s">
        <v>22</v>
      </c>
      <c r="C39" t="s">
        <v>29</v>
      </c>
      <c r="D39">
        <v>902973304</v>
      </c>
      <c r="E39" t="s">
        <v>202</v>
      </c>
      <c r="F39" t="s">
        <v>202</v>
      </c>
      <c r="G39">
        <v>8567</v>
      </c>
      <c r="H39">
        <v>63.14</v>
      </c>
      <c r="I39">
        <v>1</v>
      </c>
      <c r="J39">
        <v>187030.06</v>
      </c>
      <c r="K39">
        <v>187030.06</v>
      </c>
      <c r="L39">
        <v>353890.32</v>
      </c>
      <c r="M39">
        <v>0</v>
      </c>
      <c r="N39">
        <v>353890.32</v>
      </c>
      <c r="O39">
        <v>540920.38</v>
      </c>
      <c r="P39">
        <v>540920.38</v>
      </c>
      <c r="Q39" t="s">
        <v>26</v>
      </c>
      <c r="R39">
        <v>210009</v>
      </c>
      <c r="S39" t="s">
        <v>22</v>
      </c>
      <c r="T39" t="s">
        <v>27</v>
      </c>
      <c r="U39" s="1">
        <v>46220</v>
      </c>
      <c r="V39" t="s">
        <v>28</v>
      </c>
      <c r="W39" s="5">
        <f>P39/$X$3</f>
        <v>7.1015056411791568E-3</v>
      </c>
    </row>
    <row r="40" spans="1:23" x14ac:dyDescent="0.3">
      <c r="A40">
        <v>210009</v>
      </c>
      <c r="B40" t="s">
        <v>22</v>
      </c>
      <c r="C40" t="s">
        <v>29</v>
      </c>
      <c r="D40">
        <v>609207105</v>
      </c>
      <c r="E40" t="s">
        <v>154</v>
      </c>
      <c r="F40" t="s">
        <v>154</v>
      </c>
      <c r="G40">
        <v>8784</v>
      </c>
      <c r="H40">
        <v>61</v>
      </c>
      <c r="I40">
        <v>1</v>
      </c>
      <c r="J40">
        <v>314030.17</v>
      </c>
      <c r="K40">
        <v>314030.17</v>
      </c>
      <c r="L40">
        <v>221793.83</v>
      </c>
      <c r="M40">
        <v>0</v>
      </c>
      <c r="N40">
        <v>221793.83</v>
      </c>
      <c r="O40">
        <v>535824</v>
      </c>
      <c r="P40">
        <v>535824</v>
      </c>
      <c r="Q40" t="s">
        <v>26</v>
      </c>
      <c r="R40">
        <v>210009</v>
      </c>
      <c r="S40" t="s">
        <v>22</v>
      </c>
      <c r="T40" t="s">
        <v>27</v>
      </c>
      <c r="U40" s="1">
        <v>46220</v>
      </c>
      <c r="V40" t="s">
        <v>28</v>
      </c>
      <c r="W40" s="5">
        <f>P40/$X$3</f>
        <v>7.0345975107818648E-3</v>
      </c>
    </row>
    <row r="41" spans="1:23" x14ac:dyDescent="0.3">
      <c r="A41">
        <v>210009</v>
      </c>
      <c r="B41" t="s">
        <v>22</v>
      </c>
      <c r="C41" t="s">
        <v>29</v>
      </c>
      <c r="D41">
        <v>577128101</v>
      </c>
      <c r="E41" t="s">
        <v>149</v>
      </c>
      <c r="F41" t="s">
        <v>149</v>
      </c>
      <c r="G41">
        <v>19390</v>
      </c>
      <c r="H41">
        <v>27.46</v>
      </c>
      <c r="I41">
        <v>1</v>
      </c>
      <c r="J41">
        <v>65794.240000000005</v>
      </c>
      <c r="K41">
        <v>65794.240000000005</v>
      </c>
      <c r="L41">
        <v>466655.16</v>
      </c>
      <c r="M41">
        <v>0</v>
      </c>
      <c r="N41">
        <v>466655.16</v>
      </c>
      <c r="O41">
        <v>532449.4</v>
      </c>
      <c r="P41">
        <v>532449.4</v>
      </c>
      <c r="Q41" t="s">
        <v>26</v>
      </c>
      <c r="R41">
        <v>210009</v>
      </c>
      <c r="S41" t="s">
        <v>22</v>
      </c>
      <c r="T41" t="s">
        <v>27</v>
      </c>
      <c r="U41" s="1">
        <v>46220</v>
      </c>
      <c r="V41" t="s">
        <v>28</v>
      </c>
      <c r="W41" s="5">
        <f>P41/$X$3</f>
        <v>6.9902938723485656E-3</v>
      </c>
    </row>
    <row r="42" spans="1:23" x14ac:dyDescent="0.3">
      <c r="A42">
        <v>210009</v>
      </c>
      <c r="B42" t="s">
        <v>22</v>
      </c>
      <c r="C42" t="s">
        <v>29</v>
      </c>
      <c r="D42">
        <v>682680103</v>
      </c>
      <c r="E42" t="s">
        <v>167</v>
      </c>
      <c r="F42" t="s">
        <v>167</v>
      </c>
      <c r="G42">
        <v>5614</v>
      </c>
      <c r="H42">
        <v>93.52</v>
      </c>
      <c r="I42">
        <v>1</v>
      </c>
      <c r="J42">
        <v>382500.35</v>
      </c>
      <c r="K42">
        <v>382500.35</v>
      </c>
      <c r="L42">
        <v>142520.93</v>
      </c>
      <c r="M42">
        <v>0</v>
      </c>
      <c r="N42">
        <v>142520.93</v>
      </c>
      <c r="O42">
        <v>525021.28</v>
      </c>
      <c r="P42">
        <v>525021.28</v>
      </c>
      <c r="Q42" t="s">
        <v>26</v>
      </c>
      <c r="R42">
        <v>210009</v>
      </c>
      <c r="S42" t="s">
        <v>22</v>
      </c>
      <c r="T42" t="s">
        <v>27</v>
      </c>
      <c r="U42" s="1">
        <v>46220</v>
      </c>
      <c r="V42" t="s">
        <v>28</v>
      </c>
      <c r="W42" s="5">
        <f>P42/$X$3</f>
        <v>6.8927733535554753E-3</v>
      </c>
    </row>
    <row r="43" spans="1:23" x14ac:dyDescent="0.3">
      <c r="A43">
        <v>210009</v>
      </c>
      <c r="B43" t="s">
        <v>22</v>
      </c>
      <c r="C43" t="s">
        <v>29</v>
      </c>
      <c r="D43" t="s">
        <v>230</v>
      </c>
      <c r="E43" t="s">
        <v>231</v>
      </c>
      <c r="F43" t="s">
        <v>231</v>
      </c>
      <c r="G43">
        <v>236</v>
      </c>
      <c r="H43">
        <v>2211.52</v>
      </c>
      <c r="I43">
        <v>1</v>
      </c>
      <c r="J43">
        <v>54870.53</v>
      </c>
      <c r="K43">
        <v>54870.53</v>
      </c>
      <c r="L43">
        <v>467048.19</v>
      </c>
      <c r="M43">
        <v>0</v>
      </c>
      <c r="N43">
        <v>467048.19</v>
      </c>
      <c r="O43">
        <v>521918.71999999997</v>
      </c>
      <c r="P43">
        <v>521918.71999999997</v>
      </c>
      <c r="Q43" t="s">
        <v>26</v>
      </c>
      <c r="R43">
        <v>210009</v>
      </c>
      <c r="S43" t="s">
        <v>22</v>
      </c>
      <c r="T43" t="s">
        <v>27</v>
      </c>
      <c r="U43" s="1">
        <v>46220</v>
      </c>
      <c r="V43" t="s">
        <v>28</v>
      </c>
      <c r="W43" s="5">
        <f>P43/$X$3</f>
        <v>6.8520412085730708E-3</v>
      </c>
    </row>
    <row r="44" spans="1:23" x14ac:dyDescent="0.3">
      <c r="A44">
        <v>210009</v>
      </c>
      <c r="B44" t="s">
        <v>22</v>
      </c>
      <c r="C44" t="s">
        <v>29</v>
      </c>
      <c r="D44">
        <v>883556102</v>
      </c>
      <c r="E44" t="s">
        <v>201</v>
      </c>
      <c r="F44" t="s">
        <v>201</v>
      </c>
      <c r="G44">
        <v>943</v>
      </c>
      <c r="H44">
        <v>532.48</v>
      </c>
      <c r="I44">
        <v>1</v>
      </c>
      <c r="J44">
        <v>150179.03</v>
      </c>
      <c r="K44">
        <v>150179.03</v>
      </c>
      <c r="L44">
        <v>351949.61</v>
      </c>
      <c r="M44">
        <v>0</v>
      </c>
      <c r="N44">
        <v>351949.61</v>
      </c>
      <c r="O44">
        <v>502128.64000000001</v>
      </c>
      <c r="P44">
        <v>502128.64000000001</v>
      </c>
      <c r="Q44" t="s">
        <v>26</v>
      </c>
      <c r="R44">
        <v>210009</v>
      </c>
      <c r="S44" t="s">
        <v>22</v>
      </c>
      <c r="T44" t="s">
        <v>27</v>
      </c>
      <c r="U44" s="1">
        <v>46220</v>
      </c>
      <c r="V44" t="s">
        <v>28</v>
      </c>
      <c r="W44" s="5">
        <f>P44/$X$3</f>
        <v>6.5922259567251246E-3</v>
      </c>
    </row>
    <row r="45" spans="1:23" x14ac:dyDescent="0.3">
      <c r="A45">
        <v>210009</v>
      </c>
      <c r="B45" t="s">
        <v>22</v>
      </c>
      <c r="C45" t="s">
        <v>29</v>
      </c>
      <c r="D45" s="2" t="s">
        <v>64</v>
      </c>
      <c r="E45" t="s">
        <v>65</v>
      </c>
      <c r="F45" t="s">
        <v>65</v>
      </c>
      <c r="G45">
        <v>1018</v>
      </c>
      <c r="H45">
        <v>490.91</v>
      </c>
      <c r="I45">
        <v>1</v>
      </c>
      <c r="J45">
        <v>59757.98</v>
      </c>
      <c r="K45">
        <v>59757.98</v>
      </c>
      <c r="L45">
        <v>439988.4</v>
      </c>
      <c r="M45">
        <v>0</v>
      </c>
      <c r="N45">
        <v>439988.4</v>
      </c>
      <c r="O45">
        <v>499746.38</v>
      </c>
      <c r="P45">
        <v>499746.38</v>
      </c>
      <c r="Q45" t="s">
        <v>26</v>
      </c>
      <c r="R45">
        <v>210009</v>
      </c>
      <c r="S45" t="s">
        <v>22</v>
      </c>
      <c r="T45" t="s">
        <v>27</v>
      </c>
      <c r="U45" s="1">
        <v>46220</v>
      </c>
      <c r="V45" t="s">
        <v>28</v>
      </c>
      <c r="W45" s="5">
        <f>P45/$X$3</f>
        <v>6.560950313480262E-3</v>
      </c>
    </row>
    <row r="46" spans="1:23" x14ac:dyDescent="0.3">
      <c r="A46">
        <v>210009</v>
      </c>
      <c r="B46" t="s">
        <v>22</v>
      </c>
      <c r="C46" t="s">
        <v>29</v>
      </c>
      <c r="D46" t="s">
        <v>222</v>
      </c>
      <c r="E46" t="s">
        <v>223</v>
      </c>
      <c r="F46" t="s">
        <v>223</v>
      </c>
      <c r="G46">
        <v>1324</v>
      </c>
      <c r="H46">
        <v>367.21</v>
      </c>
      <c r="I46">
        <v>1</v>
      </c>
      <c r="J46">
        <v>71806.95</v>
      </c>
      <c r="K46">
        <v>71806.95</v>
      </c>
      <c r="L46">
        <v>414379.09</v>
      </c>
      <c r="M46">
        <v>0</v>
      </c>
      <c r="N46">
        <v>414379.09</v>
      </c>
      <c r="O46">
        <v>486186.04</v>
      </c>
      <c r="P46">
        <v>486186.04</v>
      </c>
      <c r="Q46" t="s">
        <v>26</v>
      </c>
      <c r="R46">
        <v>210009</v>
      </c>
      <c r="S46" t="s">
        <v>22</v>
      </c>
      <c r="T46" t="s">
        <v>27</v>
      </c>
      <c r="U46" s="1">
        <v>46220</v>
      </c>
      <c r="V46" t="s">
        <v>28</v>
      </c>
      <c r="W46" s="5">
        <f>P46/$X$3</f>
        <v>6.3829225767432817E-3</v>
      </c>
    </row>
    <row r="47" spans="1:23" x14ac:dyDescent="0.3">
      <c r="A47">
        <v>210009</v>
      </c>
      <c r="B47" t="s">
        <v>22</v>
      </c>
      <c r="C47" t="s">
        <v>29</v>
      </c>
      <c r="D47" t="s">
        <v>192</v>
      </c>
      <c r="E47" t="s">
        <v>193</v>
      </c>
      <c r="F47" t="s">
        <v>193</v>
      </c>
      <c r="G47">
        <v>27951</v>
      </c>
      <c r="H47">
        <v>17.100000000000001</v>
      </c>
      <c r="I47">
        <v>1</v>
      </c>
      <c r="J47">
        <v>82319.63</v>
      </c>
      <c r="K47">
        <v>82319.63</v>
      </c>
      <c r="L47">
        <v>395642.47</v>
      </c>
      <c r="M47">
        <v>0</v>
      </c>
      <c r="N47">
        <v>395642.47</v>
      </c>
      <c r="O47">
        <v>477962.1</v>
      </c>
      <c r="P47">
        <v>477962.1</v>
      </c>
      <c r="Q47" t="s">
        <v>26</v>
      </c>
      <c r="R47">
        <v>210009</v>
      </c>
      <c r="S47" t="s">
        <v>22</v>
      </c>
      <c r="T47" t="s">
        <v>27</v>
      </c>
      <c r="U47" s="1">
        <v>46220</v>
      </c>
      <c r="V47" t="s">
        <v>28</v>
      </c>
      <c r="W47" s="5">
        <f>P47/$X$3</f>
        <v>6.2749540873646434E-3</v>
      </c>
    </row>
    <row r="48" spans="1:23" x14ac:dyDescent="0.3">
      <c r="A48">
        <v>210009</v>
      </c>
      <c r="B48" t="s">
        <v>22</v>
      </c>
      <c r="C48" t="s">
        <v>29</v>
      </c>
      <c r="D48" t="s">
        <v>84</v>
      </c>
      <c r="E48" t="s">
        <v>85</v>
      </c>
      <c r="F48" t="s">
        <v>85</v>
      </c>
      <c r="G48">
        <v>503</v>
      </c>
      <c r="H48">
        <v>940.87</v>
      </c>
      <c r="I48">
        <v>1</v>
      </c>
      <c r="J48">
        <v>199746.75</v>
      </c>
      <c r="K48">
        <v>199746.75</v>
      </c>
      <c r="L48">
        <v>273510.86</v>
      </c>
      <c r="M48">
        <v>0</v>
      </c>
      <c r="N48">
        <v>273510.86</v>
      </c>
      <c r="O48">
        <v>473257.61</v>
      </c>
      <c r="P48">
        <v>473257.61</v>
      </c>
      <c r="Q48" t="s">
        <v>26</v>
      </c>
      <c r="R48">
        <v>210009</v>
      </c>
      <c r="S48" t="s">
        <v>22</v>
      </c>
      <c r="T48" t="s">
        <v>27</v>
      </c>
      <c r="U48" s="1">
        <v>46220</v>
      </c>
      <c r="V48" t="s">
        <v>28</v>
      </c>
      <c r="W48" s="5">
        <f>P48/$X$3</f>
        <v>6.2131909083291805E-3</v>
      </c>
    </row>
    <row r="49" spans="1:23" x14ac:dyDescent="0.3">
      <c r="A49">
        <v>210009</v>
      </c>
      <c r="B49" t="s">
        <v>22</v>
      </c>
      <c r="C49" t="s">
        <v>29</v>
      </c>
      <c r="D49">
        <v>436893200</v>
      </c>
      <c r="E49" t="s">
        <v>113</v>
      </c>
      <c r="F49" t="s">
        <v>113</v>
      </c>
      <c r="G49">
        <v>15306</v>
      </c>
      <c r="H49">
        <v>30.84</v>
      </c>
      <c r="I49">
        <v>1</v>
      </c>
      <c r="J49">
        <v>221793.7</v>
      </c>
      <c r="K49">
        <v>221793.7</v>
      </c>
      <c r="L49">
        <v>250243.34</v>
      </c>
      <c r="M49">
        <v>0</v>
      </c>
      <c r="N49">
        <v>250243.34</v>
      </c>
      <c r="O49">
        <v>472037.04</v>
      </c>
      <c r="P49">
        <v>472037.04</v>
      </c>
      <c r="Q49" t="s">
        <v>26</v>
      </c>
      <c r="R49">
        <v>210009</v>
      </c>
      <c r="S49" t="s">
        <v>22</v>
      </c>
      <c r="T49" t="s">
        <v>27</v>
      </c>
      <c r="U49" s="1">
        <v>46220</v>
      </c>
      <c r="V49" t="s">
        <v>28</v>
      </c>
      <c r="W49" s="5">
        <f>P49/$X$3</f>
        <v>6.1971665819015934E-3</v>
      </c>
    </row>
    <row r="50" spans="1:23" x14ac:dyDescent="0.3">
      <c r="A50">
        <v>210009</v>
      </c>
      <c r="B50" t="s">
        <v>22</v>
      </c>
      <c r="C50" t="s">
        <v>29</v>
      </c>
      <c r="D50" t="s">
        <v>79</v>
      </c>
      <c r="E50" t="s">
        <v>80</v>
      </c>
      <c r="F50" t="s">
        <v>80</v>
      </c>
      <c r="G50">
        <v>1671</v>
      </c>
      <c r="H50">
        <v>277.66000000000003</v>
      </c>
      <c r="I50">
        <v>1</v>
      </c>
      <c r="J50">
        <v>97853.64</v>
      </c>
      <c r="K50">
        <v>97853.64</v>
      </c>
      <c r="L50">
        <v>366116.22</v>
      </c>
      <c r="M50">
        <v>0</v>
      </c>
      <c r="N50">
        <v>366116.22</v>
      </c>
      <c r="O50">
        <v>463969.86</v>
      </c>
      <c r="P50">
        <v>463969.86</v>
      </c>
      <c r="Q50" t="s">
        <v>26</v>
      </c>
      <c r="R50">
        <v>210009</v>
      </c>
      <c r="S50" t="s">
        <v>22</v>
      </c>
      <c r="T50" t="s">
        <v>27</v>
      </c>
      <c r="U50" s="1">
        <v>46220</v>
      </c>
      <c r="V50" t="s">
        <v>28</v>
      </c>
      <c r="W50" s="5">
        <f>P50/$X$3</f>
        <v>6.0912561255819266E-3</v>
      </c>
    </row>
    <row r="51" spans="1:23" x14ac:dyDescent="0.3">
      <c r="A51">
        <v>210009</v>
      </c>
      <c r="B51" t="s">
        <v>22</v>
      </c>
      <c r="C51" t="s">
        <v>29</v>
      </c>
      <c r="D51" t="s">
        <v>203</v>
      </c>
      <c r="E51" t="s">
        <v>204</v>
      </c>
      <c r="F51" t="s">
        <v>204</v>
      </c>
      <c r="G51">
        <v>6219</v>
      </c>
      <c r="H51">
        <v>72.459999999999994</v>
      </c>
      <c r="I51">
        <v>1</v>
      </c>
      <c r="J51">
        <v>293624.98</v>
      </c>
      <c r="K51">
        <v>293624.98</v>
      </c>
      <c r="L51">
        <v>157003.76</v>
      </c>
      <c r="M51">
        <v>0</v>
      </c>
      <c r="N51">
        <v>157003.76</v>
      </c>
      <c r="O51">
        <v>450628.74</v>
      </c>
      <c r="P51">
        <v>450628.74</v>
      </c>
      <c r="Q51" t="s">
        <v>26</v>
      </c>
      <c r="R51">
        <v>210009</v>
      </c>
      <c r="S51" t="s">
        <v>22</v>
      </c>
      <c r="T51" t="s">
        <v>27</v>
      </c>
      <c r="U51" s="1">
        <v>46220</v>
      </c>
      <c r="V51" t="s">
        <v>28</v>
      </c>
      <c r="W51" s="5">
        <f>P51/$X$3</f>
        <v>5.9161064317588769E-3</v>
      </c>
    </row>
    <row r="52" spans="1:23" x14ac:dyDescent="0.3">
      <c r="A52">
        <v>210009</v>
      </c>
      <c r="B52" t="s">
        <v>22</v>
      </c>
      <c r="C52" t="s">
        <v>29</v>
      </c>
      <c r="D52" t="s">
        <v>164</v>
      </c>
      <c r="E52" t="s">
        <v>165</v>
      </c>
      <c r="F52" t="s">
        <v>165</v>
      </c>
      <c r="G52">
        <v>5057</v>
      </c>
      <c r="H52">
        <v>86.05</v>
      </c>
      <c r="I52">
        <v>1</v>
      </c>
      <c r="J52">
        <v>34857.68</v>
      </c>
      <c r="K52">
        <v>34857.68</v>
      </c>
      <c r="L52">
        <v>400297.17</v>
      </c>
      <c r="M52">
        <v>0</v>
      </c>
      <c r="N52">
        <v>400297.17</v>
      </c>
      <c r="O52">
        <v>435154.85</v>
      </c>
      <c r="P52">
        <v>435154.85</v>
      </c>
      <c r="Q52" t="s">
        <v>26</v>
      </c>
      <c r="R52">
        <v>210009</v>
      </c>
      <c r="S52" t="s">
        <v>22</v>
      </c>
      <c r="T52" t="s">
        <v>27</v>
      </c>
      <c r="U52" s="1">
        <v>46220</v>
      </c>
      <c r="V52" t="s">
        <v>28</v>
      </c>
      <c r="W52" s="5">
        <f>P52/$X$3</f>
        <v>5.7129565391148135E-3</v>
      </c>
    </row>
    <row r="53" spans="1:23" x14ac:dyDescent="0.3">
      <c r="A53">
        <v>210009</v>
      </c>
      <c r="B53" t="s">
        <v>22</v>
      </c>
      <c r="C53" t="s">
        <v>29</v>
      </c>
      <c r="D53" t="s">
        <v>111</v>
      </c>
      <c r="E53" t="s">
        <v>112</v>
      </c>
      <c r="F53" t="s">
        <v>112</v>
      </c>
      <c r="G53">
        <v>14132</v>
      </c>
      <c r="H53">
        <v>30.52</v>
      </c>
      <c r="I53">
        <v>1</v>
      </c>
      <c r="J53">
        <v>140983.60999999999</v>
      </c>
      <c r="K53">
        <v>140983.60999999999</v>
      </c>
      <c r="L53">
        <v>290325.03000000003</v>
      </c>
      <c r="M53">
        <v>0</v>
      </c>
      <c r="N53">
        <v>290325.03000000003</v>
      </c>
      <c r="O53">
        <v>431308.64</v>
      </c>
      <c r="P53">
        <v>431308.64</v>
      </c>
      <c r="Q53" t="s">
        <v>26</v>
      </c>
      <c r="R53">
        <v>210009</v>
      </c>
      <c r="S53" t="s">
        <v>22</v>
      </c>
      <c r="T53" t="s">
        <v>27</v>
      </c>
      <c r="U53" s="1">
        <v>46220</v>
      </c>
      <c r="V53" t="s">
        <v>28</v>
      </c>
      <c r="W53" s="5">
        <f>P53/$X$3</f>
        <v>5.6624613405198568E-3</v>
      </c>
    </row>
    <row r="54" spans="1:23" x14ac:dyDescent="0.3">
      <c r="A54">
        <v>210009</v>
      </c>
      <c r="B54" t="s">
        <v>22</v>
      </c>
      <c r="C54" t="s">
        <v>29</v>
      </c>
      <c r="D54">
        <v>548661107</v>
      </c>
      <c r="E54" t="s">
        <v>134</v>
      </c>
      <c r="F54" t="s">
        <v>134</v>
      </c>
      <c r="G54">
        <v>2031</v>
      </c>
      <c r="H54">
        <v>208.73</v>
      </c>
      <c r="I54">
        <v>1</v>
      </c>
      <c r="J54">
        <v>127986.08</v>
      </c>
      <c r="K54">
        <v>127986.08</v>
      </c>
      <c r="L54">
        <v>295944.55</v>
      </c>
      <c r="M54">
        <v>0</v>
      </c>
      <c r="N54">
        <v>295944.55</v>
      </c>
      <c r="O54">
        <v>423930.63</v>
      </c>
      <c r="P54">
        <v>423930.63</v>
      </c>
      <c r="Q54" t="s">
        <v>26</v>
      </c>
      <c r="R54">
        <v>210009</v>
      </c>
      <c r="S54" t="s">
        <v>22</v>
      </c>
      <c r="T54" t="s">
        <v>27</v>
      </c>
      <c r="U54" s="1">
        <v>46220</v>
      </c>
      <c r="V54" t="s">
        <v>28</v>
      </c>
      <c r="W54" s="5">
        <f>P54/$X$3</f>
        <v>5.5655986938662472E-3</v>
      </c>
    </row>
    <row r="55" spans="1:23" x14ac:dyDescent="0.3">
      <c r="A55">
        <v>210009</v>
      </c>
      <c r="B55" t="s">
        <v>22</v>
      </c>
      <c r="C55" t="s">
        <v>29</v>
      </c>
      <c r="D55" t="s">
        <v>147</v>
      </c>
      <c r="E55" t="s">
        <v>148</v>
      </c>
      <c r="F55" t="s">
        <v>148</v>
      </c>
      <c r="G55">
        <v>735</v>
      </c>
      <c r="H55">
        <v>543.6</v>
      </c>
      <c r="I55">
        <v>1</v>
      </c>
      <c r="J55">
        <v>71574.33</v>
      </c>
      <c r="K55">
        <v>71574.33</v>
      </c>
      <c r="L55">
        <v>327971.67</v>
      </c>
      <c r="M55">
        <v>0</v>
      </c>
      <c r="N55">
        <v>327971.67</v>
      </c>
      <c r="O55">
        <v>399546</v>
      </c>
      <c r="P55">
        <v>399546</v>
      </c>
      <c r="Q55" t="s">
        <v>26</v>
      </c>
      <c r="R55">
        <v>210009</v>
      </c>
      <c r="S55" t="s">
        <v>22</v>
      </c>
      <c r="T55" t="s">
        <v>27</v>
      </c>
      <c r="U55" s="1">
        <v>46220</v>
      </c>
      <c r="V55" t="s">
        <v>28</v>
      </c>
      <c r="W55" s="5">
        <f>P55/$X$3</f>
        <v>5.2454636168645886E-3</v>
      </c>
    </row>
    <row r="56" spans="1:23" x14ac:dyDescent="0.3">
      <c r="A56">
        <v>210009</v>
      </c>
      <c r="B56" t="s">
        <v>22</v>
      </c>
      <c r="C56" t="s">
        <v>29</v>
      </c>
      <c r="D56" s="2" t="s">
        <v>52</v>
      </c>
      <c r="E56" t="s">
        <v>53</v>
      </c>
      <c r="F56" t="s">
        <v>53</v>
      </c>
      <c r="G56">
        <v>2344</v>
      </c>
      <c r="H56">
        <v>168.61</v>
      </c>
      <c r="I56">
        <v>1</v>
      </c>
      <c r="J56">
        <v>156036.62</v>
      </c>
      <c r="K56">
        <v>156036.62</v>
      </c>
      <c r="L56">
        <v>239185.22</v>
      </c>
      <c r="M56">
        <v>0</v>
      </c>
      <c r="N56">
        <v>239185.22</v>
      </c>
      <c r="O56">
        <v>395221.84</v>
      </c>
      <c r="P56">
        <v>395221.84</v>
      </c>
      <c r="Q56" t="s">
        <v>26</v>
      </c>
      <c r="R56">
        <v>210009</v>
      </c>
      <c r="S56" t="s">
        <v>22</v>
      </c>
      <c r="T56" t="s">
        <v>27</v>
      </c>
      <c r="U56" s="1">
        <v>46220</v>
      </c>
      <c r="V56" t="s">
        <v>28</v>
      </c>
      <c r="W56" s="5">
        <f>P56/$X$3</f>
        <v>5.1886936230378421E-3</v>
      </c>
    </row>
    <row r="57" spans="1:23" x14ac:dyDescent="0.3">
      <c r="A57">
        <v>210009</v>
      </c>
      <c r="B57" t="s">
        <v>22</v>
      </c>
      <c r="C57" t="s">
        <v>29</v>
      </c>
      <c r="D57" t="s">
        <v>74</v>
      </c>
      <c r="E57" t="s">
        <v>75</v>
      </c>
      <c r="F57" t="s">
        <v>75</v>
      </c>
      <c r="G57">
        <v>5714</v>
      </c>
      <c r="H57">
        <v>68.69</v>
      </c>
      <c r="I57">
        <v>1</v>
      </c>
      <c r="J57">
        <v>130847.56</v>
      </c>
      <c r="K57">
        <v>130847.56</v>
      </c>
      <c r="L57">
        <v>261647.1</v>
      </c>
      <c r="M57">
        <v>0</v>
      </c>
      <c r="N57">
        <v>261647.1</v>
      </c>
      <c r="O57">
        <v>392494.66</v>
      </c>
      <c r="P57">
        <v>392494.66</v>
      </c>
      <c r="Q57" t="s">
        <v>26</v>
      </c>
      <c r="R57">
        <v>210009</v>
      </c>
      <c r="S57" t="s">
        <v>22</v>
      </c>
      <c r="T57" t="s">
        <v>27</v>
      </c>
      <c r="U57" s="1">
        <v>46220</v>
      </c>
      <c r="V57" t="s">
        <v>28</v>
      </c>
      <c r="W57" s="5">
        <f>P57/$X$3</f>
        <v>5.1528896768923641E-3</v>
      </c>
    </row>
    <row r="58" spans="1:23" x14ac:dyDescent="0.3">
      <c r="A58">
        <v>210009</v>
      </c>
      <c r="B58" t="s">
        <v>22</v>
      </c>
      <c r="C58" t="s">
        <v>29</v>
      </c>
      <c r="D58" t="s">
        <v>150</v>
      </c>
      <c r="E58" t="s">
        <v>151</v>
      </c>
      <c r="F58" t="s">
        <v>151</v>
      </c>
      <c r="G58">
        <v>2919</v>
      </c>
      <c r="H58">
        <v>127.5</v>
      </c>
      <c r="I58">
        <v>1</v>
      </c>
      <c r="J58">
        <v>146407.51999999999</v>
      </c>
      <c r="K58">
        <v>146407.51999999999</v>
      </c>
      <c r="L58">
        <v>225764.98</v>
      </c>
      <c r="M58">
        <v>0</v>
      </c>
      <c r="N58">
        <v>225764.98</v>
      </c>
      <c r="O58">
        <v>372172.5</v>
      </c>
      <c r="P58">
        <v>372172.5</v>
      </c>
      <c r="Q58" t="s">
        <v>26</v>
      </c>
      <c r="R58">
        <v>210009</v>
      </c>
      <c r="S58" t="s">
        <v>22</v>
      </c>
      <c r="T58" t="s">
        <v>27</v>
      </c>
      <c r="U58" s="1">
        <v>46220</v>
      </c>
      <c r="V58" t="s">
        <v>28</v>
      </c>
      <c r="W58" s="5">
        <f>P58/$X$3</f>
        <v>4.8860889808621183E-3</v>
      </c>
    </row>
    <row r="59" spans="1:23" x14ac:dyDescent="0.3">
      <c r="A59">
        <v>210009</v>
      </c>
      <c r="B59" t="s">
        <v>22</v>
      </c>
      <c r="C59" t="s">
        <v>29</v>
      </c>
      <c r="D59" s="2" t="s">
        <v>116</v>
      </c>
      <c r="E59" t="s">
        <v>117</v>
      </c>
      <c r="F59" t="s">
        <v>117</v>
      </c>
      <c r="G59">
        <v>523.01</v>
      </c>
      <c r="H59">
        <v>695.33</v>
      </c>
      <c r="I59">
        <v>1</v>
      </c>
      <c r="J59">
        <v>140131.37</v>
      </c>
      <c r="K59">
        <v>140131.37</v>
      </c>
      <c r="L59">
        <v>223533.17</v>
      </c>
      <c r="M59">
        <v>0</v>
      </c>
      <c r="N59">
        <v>223533.17</v>
      </c>
      <c r="O59">
        <v>363664.54</v>
      </c>
      <c r="P59">
        <v>363664.54</v>
      </c>
      <c r="Q59" t="s">
        <v>26</v>
      </c>
      <c r="R59">
        <v>210009</v>
      </c>
      <c r="S59" t="s">
        <v>22</v>
      </c>
      <c r="T59" t="s">
        <v>27</v>
      </c>
      <c r="U59" s="1">
        <v>46220</v>
      </c>
      <c r="V59" t="s">
        <v>28</v>
      </c>
      <c r="W59" s="5">
        <f>P59/$X$3</f>
        <v>4.7743917178842904E-3</v>
      </c>
    </row>
    <row r="60" spans="1:23" x14ac:dyDescent="0.3">
      <c r="A60">
        <v>210009</v>
      </c>
      <c r="B60" t="s">
        <v>22</v>
      </c>
      <c r="C60" t="s">
        <v>29</v>
      </c>
      <c r="D60" t="s">
        <v>228</v>
      </c>
      <c r="E60" t="s">
        <v>229</v>
      </c>
      <c r="F60" t="s">
        <v>229</v>
      </c>
      <c r="G60">
        <v>429</v>
      </c>
      <c r="H60">
        <v>787.66</v>
      </c>
      <c r="I60">
        <v>1</v>
      </c>
      <c r="J60">
        <v>9371.58</v>
      </c>
      <c r="K60">
        <v>9371.58</v>
      </c>
      <c r="L60">
        <v>328534.56</v>
      </c>
      <c r="M60">
        <v>0</v>
      </c>
      <c r="N60">
        <v>328534.56</v>
      </c>
      <c r="O60">
        <v>337906.14</v>
      </c>
      <c r="P60">
        <v>337906.14</v>
      </c>
      <c r="Q60" t="s">
        <v>26</v>
      </c>
      <c r="R60">
        <v>210009</v>
      </c>
      <c r="S60" t="s">
        <v>22</v>
      </c>
      <c r="T60" t="s">
        <v>27</v>
      </c>
      <c r="U60" s="1">
        <v>46220</v>
      </c>
      <c r="V60" t="s">
        <v>28</v>
      </c>
      <c r="W60" s="5">
        <f>P60/$X$3</f>
        <v>4.4362210190695235E-3</v>
      </c>
    </row>
    <row r="61" spans="1:23" x14ac:dyDescent="0.3">
      <c r="A61">
        <v>210009</v>
      </c>
      <c r="B61" t="s">
        <v>22</v>
      </c>
      <c r="C61" t="s">
        <v>29</v>
      </c>
      <c r="D61">
        <v>136069101</v>
      </c>
      <c r="E61" t="s">
        <v>73</v>
      </c>
      <c r="F61" t="s">
        <v>73</v>
      </c>
      <c r="G61">
        <v>2706</v>
      </c>
      <c r="H61">
        <v>121.24</v>
      </c>
      <c r="I61">
        <v>1</v>
      </c>
      <c r="J61">
        <v>62002.9</v>
      </c>
      <c r="K61">
        <v>62002.9</v>
      </c>
      <c r="L61">
        <v>266072.53999999998</v>
      </c>
      <c r="M61">
        <v>0</v>
      </c>
      <c r="N61">
        <v>266072.53999999998</v>
      </c>
      <c r="O61">
        <v>328075.44</v>
      </c>
      <c r="P61">
        <v>328075.44</v>
      </c>
      <c r="Q61" t="s">
        <v>26</v>
      </c>
      <c r="R61">
        <v>210009</v>
      </c>
      <c r="S61" t="s">
        <v>22</v>
      </c>
      <c r="T61" t="s">
        <v>27</v>
      </c>
      <c r="U61" s="1">
        <v>46220</v>
      </c>
      <c r="V61" t="s">
        <v>28</v>
      </c>
      <c r="W61" s="5">
        <f>P61/$X$3</f>
        <v>4.30715808469323E-3</v>
      </c>
    </row>
    <row r="62" spans="1:23" x14ac:dyDescent="0.3">
      <c r="A62">
        <v>210009</v>
      </c>
      <c r="B62" t="s">
        <v>22</v>
      </c>
      <c r="C62" t="s">
        <v>29</v>
      </c>
      <c r="D62" t="s">
        <v>138</v>
      </c>
      <c r="E62" t="s">
        <v>139</v>
      </c>
      <c r="F62" t="s">
        <v>139</v>
      </c>
      <c r="G62">
        <v>20408</v>
      </c>
      <c r="H62">
        <v>15.52</v>
      </c>
      <c r="I62">
        <v>1</v>
      </c>
      <c r="J62">
        <v>266731.44</v>
      </c>
      <c r="K62">
        <v>266731.44</v>
      </c>
      <c r="L62">
        <v>50000.72</v>
      </c>
      <c r="M62">
        <v>0</v>
      </c>
      <c r="N62">
        <v>50000.72</v>
      </c>
      <c r="O62">
        <v>316732.15999999997</v>
      </c>
      <c r="P62">
        <v>316732.15999999997</v>
      </c>
      <c r="Q62" t="s">
        <v>26</v>
      </c>
      <c r="R62">
        <v>210009</v>
      </c>
      <c r="S62" t="s">
        <v>22</v>
      </c>
      <c r="T62" t="s">
        <v>27</v>
      </c>
      <c r="U62" s="1">
        <v>46220</v>
      </c>
      <c r="V62" t="s">
        <v>28</v>
      </c>
      <c r="W62" s="5">
        <f>P62/$X$3</f>
        <v>4.158237153096097E-3</v>
      </c>
    </row>
    <row r="63" spans="1:23" x14ac:dyDescent="0.3">
      <c r="A63">
        <v>210009</v>
      </c>
      <c r="B63" t="s">
        <v>22</v>
      </c>
      <c r="C63" t="s">
        <v>29</v>
      </c>
      <c r="D63" t="s">
        <v>215</v>
      </c>
      <c r="E63" t="s">
        <v>216</v>
      </c>
      <c r="F63" t="s">
        <v>216</v>
      </c>
      <c r="G63">
        <v>6196</v>
      </c>
      <c r="H63">
        <v>50.08</v>
      </c>
      <c r="I63">
        <v>1</v>
      </c>
      <c r="J63">
        <v>121613.36</v>
      </c>
      <c r="K63">
        <v>121613.36</v>
      </c>
      <c r="L63">
        <v>188682.32</v>
      </c>
      <c r="M63">
        <v>0</v>
      </c>
      <c r="N63">
        <v>188682.32</v>
      </c>
      <c r="O63">
        <v>310295.67999999999</v>
      </c>
      <c r="P63">
        <v>310295.67999999999</v>
      </c>
      <c r="Q63" t="s">
        <v>26</v>
      </c>
      <c r="R63">
        <v>210009</v>
      </c>
      <c r="S63" t="s">
        <v>22</v>
      </c>
      <c r="T63" t="s">
        <v>27</v>
      </c>
      <c r="U63" s="1">
        <v>46220</v>
      </c>
      <c r="V63" t="s">
        <v>28</v>
      </c>
      <c r="W63" s="5">
        <f>P63/$X$3</f>
        <v>4.0737354394994743E-3</v>
      </c>
    </row>
    <row r="64" spans="1:23" x14ac:dyDescent="0.3">
      <c r="A64">
        <v>210009</v>
      </c>
      <c r="B64" t="s">
        <v>22</v>
      </c>
      <c r="C64" t="s">
        <v>29</v>
      </c>
      <c r="D64" t="s">
        <v>170</v>
      </c>
      <c r="E64" t="s">
        <v>171</v>
      </c>
      <c r="F64" t="s">
        <v>171</v>
      </c>
      <c r="G64">
        <v>2248</v>
      </c>
      <c r="H64">
        <v>132.38</v>
      </c>
      <c r="I64">
        <v>1</v>
      </c>
      <c r="J64">
        <v>44742.400000000001</v>
      </c>
      <c r="K64">
        <v>44742.400000000001</v>
      </c>
      <c r="L64">
        <v>252847.84</v>
      </c>
      <c r="M64">
        <v>0</v>
      </c>
      <c r="N64">
        <v>252847.84</v>
      </c>
      <c r="O64">
        <v>297590.24</v>
      </c>
      <c r="P64">
        <v>297590.24</v>
      </c>
      <c r="Q64" t="s">
        <v>26</v>
      </c>
      <c r="R64">
        <v>210009</v>
      </c>
      <c r="S64" t="s">
        <v>22</v>
      </c>
      <c r="T64" t="s">
        <v>27</v>
      </c>
      <c r="U64" s="1">
        <v>46220</v>
      </c>
      <c r="V64" t="s">
        <v>28</v>
      </c>
      <c r="W64" s="5">
        <f>P64/$X$3</f>
        <v>3.9069313086703425E-3</v>
      </c>
    </row>
    <row r="65" spans="1:23" x14ac:dyDescent="0.3">
      <c r="A65">
        <v>210009</v>
      </c>
      <c r="B65" t="s">
        <v>22</v>
      </c>
      <c r="C65" t="s">
        <v>29</v>
      </c>
      <c r="D65">
        <v>969457100</v>
      </c>
      <c r="E65" t="s">
        <v>219</v>
      </c>
      <c r="F65" t="s">
        <v>219</v>
      </c>
      <c r="G65">
        <v>3975</v>
      </c>
      <c r="H65">
        <v>73.38</v>
      </c>
      <c r="I65">
        <v>1</v>
      </c>
      <c r="J65">
        <v>180215.5</v>
      </c>
      <c r="K65">
        <v>180215.5</v>
      </c>
      <c r="L65">
        <v>111470</v>
      </c>
      <c r="M65">
        <v>0</v>
      </c>
      <c r="N65">
        <v>111470</v>
      </c>
      <c r="O65">
        <v>291685.5</v>
      </c>
      <c r="P65">
        <v>291685.5</v>
      </c>
      <c r="Q65" t="s">
        <v>26</v>
      </c>
      <c r="R65">
        <v>210009</v>
      </c>
      <c r="S65" t="s">
        <v>22</v>
      </c>
      <c r="T65" t="s">
        <v>27</v>
      </c>
      <c r="U65" s="1">
        <v>46220</v>
      </c>
      <c r="V65" t="s">
        <v>28</v>
      </c>
      <c r="W65" s="5">
        <f>P65/$X$3</f>
        <v>3.8294105755456338E-3</v>
      </c>
    </row>
    <row r="66" spans="1:23" x14ac:dyDescent="0.3">
      <c r="A66">
        <v>210009</v>
      </c>
      <c r="B66" t="s">
        <v>22</v>
      </c>
      <c r="C66" t="s">
        <v>29</v>
      </c>
      <c r="D66">
        <v>464287499</v>
      </c>
      <c r="E66" t="s">
        <v>121</v>
      </c>
      <c r="F66" t="s">
        <v>121</v>
      </c>
      <c r="G66">
        <v>2566</v>
      </c>
      <c r="H66">
        <v>109.34</v>
      </c>
      <c r="I66">
        <v>1</v>
      </c>
      <c r="J66">
        <v>135157.94</v>
      </c>
      <c r="K66">
        <v>135157.94</v>
      </c>
      <c r="L66">
        <v>145408.5</v>
      </c>
      <c r="M66">
        <v>0</v>
      </c>
      <c r="N66">
        <v>145408.5</v>
      </c>
      <c r="O66">
        <v>280566.44</v>
      </c>
      <c r="P66">
        <v>280566.44</v>
      </c>
      <c r="Q66" t="s">
        <v>26</v>
      </c>
      <c r="R66">
        <v>210009</v>
      </c>
      <c r="S66" t="s">
        <v>22</v>
      </c>
      <c r="T66" t="s">
        <v>27</v>
      </c>
      <c r="U66" s="1">
        <v>46220</v>
      </c>
      <c r="V66" t="s">
        <v>28</v>
      </c>
      <c r="W66" s="5">
        <f>P66/$X$3</f>
        <v>3.6834333296622205E-3</v>
      </c>
    </row>
    <row r="67" spans="1:23" x14ac:dyDescent="0.3">
      <c r="A67">
        <v>210009</v>
      </c>
      <c r="B67" t="s">
        <v>22</v>
      </c>
      <c r="C67" t="s">
        <v>29</v>
      </c>
      <c r="D67">
        <v>718172109</v>
      </c>
      <c r="E67" t="s">
        <v>176</v>
      </c>
      <c r="F67" t="s">
        <v>176</v>
      </c>
      <c r="G67">
        <v>1380</v>
      </c>
      <c r="H67">
        <v>192.98</v>
      </c>
      <c r="I67">
        <v>1</v>
      </c>
      <c r="J67">
        <v>54495.4</v>
      </c>
      <c r="K67">
        <v>54495.4</v>
      </c>
      <c r="L67">
        <v>211817</v>
      </c>
      <c r="M67">
        <v>0</v>
      </c>
      <c r="N67">
        <v>211817</v>
      </c>
      <c r="O67">
        <v>266312.40000000002</v>
      </c>
      <c r="P67">
        <v>266312.40000000002</v>
      </c>
      <c r="Q67" t="s">
        <v>26</v>
      </c>
      <c r="R67">
        <v>210009</v>
      </c>
      <c r="S67" t="s">
        <v>22</v>
      </c>
      <c r="T67" t="s">
        <v>27</v>
      </c>
      <c r="U67" s="1">
        <v>46220</v>
      </c>
      <c r="V67" t="s">
        <v>28</v>
      </c>
      <c r="W67" s="5">
        <f>P67/$X$3</f>
        <v>3.4962983108825746E-3</v>
      </c>
    </row>
    <row r="68" spans="1:23" x14ac:dyDescent="0.3">
      <c r="A68">
        <v>210009</v>
      </c>
      <c r="B68" t="s">
        <v>22</v>
      </c>
      <c r="C68" t="s">
        <v>29</v>
      </c>
      <c r="D68">
        <v>464288257</v>
      </c>
      <c r="E68" t="s">
        <v>122</v>
      </c>
      <c r="F68" t="s">
        <v>122</v>
      </c>
      <c r="G68">
        <v>1656</v>
      </c>
      <c r="H68">
        <v>155</v>
      </c>
      <c r="I68">
        <v>1</v>
      </c>
      <c r="J68">
        <v>98436.11</v>
      </c>
      <c r="K68">
        <v>98436.11</v>
      </c>
      <c r="L68">
        <v>158243.89000000001</v>
      </c>
      <c r="M68">
        <v>0</v>
      </c>
      <c r="N68">
        <v>158243.89000000001</v>
      </c>
      <c r="O68">
        <v>256680</v>
      </c>
      <c r="P68">
        <v>256680</v>
      </c>
      <c r="Q68" t="s">
        <v>26</v>
      </c>
      <c r="R68">
        <v>210009</v>
      </c>
      <c r="S68" t="s">
        <v>22</v>
      </c>
      <c r="T68" t="s">
        <v>27</v>
      </c>
      <c r="U68" s="1">
        <v>46220</v>
      </c>
      <c r="V68" t="s">
        <v>28</v>
      </c>
      <c r="W68" s="5">
        <f>P68/$X$3</f>
        <v>3.3698387699458948E-3</v>
      </c>
    </row>
    <row r="69" spans="1:23" x14ac:dyDescent="0.3">
      <c r="A69">
        <v>210009</v>
      </c>
      <c r="B69" t="s">
        <v>22</v>
      </c>
      <c r="C69" t="s">
        <v>29</v>
      </c>
      <c r="D69">
        <v>149123101</v>
      </c>
      <c r="E69" t="s">
        <v>76</v>
      </c>
      <c r="F69" t="s">
        <v>76</v>
      </c>
      <c r="G69">
        <v>261</v>
      </c>
      <c r="H69">
        <v>880.28</v>
      </c>
      <c r="I69">
        <v>1</v>
      </c>
      <c r="J69">
        <v>77001.17</v>
      </c>
      <c r="K69">
        <v>77001.17</v>
      </c>
      <c r="L69">
        <v>152751.91</v>
      </c>
      <c r="M69">
        <v>0</v>
      </c>
      <c r="N69">
        <v>152751.91</v>
      </c>
      <c r="O69">
        <v>229753.08</v>
      </c>
      <c r="P69">
        <v>229753.08</v>
      </c>
      <c r="Q69" t="s">
        <v>26</v>
      </c>
      <c r="R69">
        <v>210009</v>
      </c>
      <c r="S69" t="s">
        <v>22</v>
      </c>
      <c r="T69" t="s">
        <v>27</v>
      </c>
      <c r="U69" s="1">
        <v>46220</v>
      </c>
      <c r="V69" t="s">
        <v>28</v>
      </c>
      <c r="W69" s="5">
        <f>P69/$X$3</f>
        <v>3.0163270862493406E-3</v>
      </c>
    </row>
    <row r="70" spans="1:23" x14ac:dyDescent="0.3">
      <c r="A70">
        <v>210009</v>
      </c>
      <c r="B70" t="s">
        <v>22</v>
      </c>
      <c r="C70" t="s">
        <v>29</v>
      </c>
      <c r="D70">
        <v>571903202</v>
      </c>
      <c r="E70" t="s">
        <v>144</v>
      </c>
      <c r="F70" t="s">
        <v>144</v>
      </c>
      <c r="G70">
        <v>627</v>
      </c>
      <c r="H70">
        <v>366.24</v>
      </c>
      <c r="I70">
        <v>1</v>
      </c>
      <c r="J70">
        <v>25241.35</v>
      </c>
      <c r="K70">
        <v>25241.35</v>
      </c>
      <c r="L70">
        <v>204391.13</v>
      </c>
      <c r="M70">
        <v>0</v>
      </c>
      <c r="N70">
        <v>204391.13</v>
      </c>
      <c r="O70">
        <v>229632.48</v>
      </c>
      <c r="P70">
        <v>229632.48</v>
      </c>
      <c r="Q70" t="s">
        <v>26</v>
      </c>
      <c r="R70">
        <v>210009</v>
      </c>
      <c r="S70" t="s">
        <v>22</v>
      </c>
      <c r="T70" t="s">
        <v>27</v>
      </c>
      <c r="U70" s="1">
        <v>46220</v>
      </c>
      <c r="V70" t="s">
        <v>28</v>
      </c>
      <c r="W70" s="5">
        <f>P70/$X$3</f>
        <v>3.0147437819184404E-3</v>
      </c>
    </row>
    <row r="71" spans="1:23" x14ac:dyDescent="0.3">
      <c r="A71">
        <v>210009</v>
      </c>
      <c r="B71" t="s">
        <v>22</v>
      </c>
      <c r="C71" t="s">
        <v>29</v>
      </c>
      <c r="D71">
        <v>247361702</v>
      </c>
      <c r="E71" t="s">
        <v>94</v>
      </c>
      <c r="F71" t="s">
        <v>94</v>
      </c>
      <c r="G71">
        <v>2678</v>
      </c>
      <c r="H71">
        <v>84.17</v>
      </c>
      <c r="I71">
        <v>1</v>
      </c>
      <c r="J71">
        <v>101236.13</v>
      </c>
      <c r="K71">
        <v>101236.13</v>
      </c>
      <c r="L71">
        <v>124171.13</v>
      </c>
      <c r="M71">
        <v>0</v>
      </c>
      <c r="N71">
        <v>124171.13</v>
      </c>
      <c r="O71">
        <v>225407.26</v>
      </c>
      <c r="P71">
        <v>225407.26</v>
      </c>
      <c r="Q71" t="s">
        <v>26</v>
      </c>
      <c r="R71">
        <v>210009</v>
      </c>
      <c r="S71" t="s">
        <v>22</v>
      </c>
      <c r="T71" t="s">
        <v>27</v>
      </c>
      <c r="U71" s="1">
        <v>46220</v>
      </c>
      <c r="V71" t="s">
        <v>28</v>
      </c>
      <c r="W71" s="5">
        <f>P71/$X$3</f>
        <v>2.9592727278139105E-3</v>
      </c>
    </row>
    <row r="72" spans="1:23" x14ac:dyDescent="0.3">
      <c r="A72">
        <v>210009</v>
      </c>
      <c r="B72" t="s">
        <v>22</v>
      </c>
      <c r="C72" t="s">
        <v>29</v>
      </c>
      <c r="D72">
        <v>117043109</v>
      </c>
      <c r="E72" t="s">
        <v>71</v>
      </c>
      <c r="F72" t="s">
        <v>71</v>
      </c>
      <c r="G72">
        <v>2789</v>
      </c>
      <c r="H72">
        <v>80.45</v>
      </c>
      <c r="I72">
        <v>1</v>
      </c>
      <c r="J72">
        <v>110306.5</v>
      </c>
      <c r="K72">
        <v>110306.5</v>
      </c>
      <c r="L72">
        <v>114068.55</v>
      </c>
      <c r="M72">
        <v>0</v>
      </c>
      <c r="N72">
        <v>114068.55</v>
      </c>
      <c r="O72">
        <v>224375.05</v>
      </c>
      <c r="P72">
        <v>224375.05</v>
      </c>
      <c r="Q72" t="s">
        <v>26</v>
      </c>
      <c r="R72">
        <v>210009</v>
      </c>
      <c r="S72" t="s">
        <v>22</v>
      </c>
      <c r="T72" t="s">
        <v>27</v>
      </c>
      <c r="U72" s="1">
        <v>46220</v>
      </c>
      <c r="V72" t="s">
        <v>28</v>
      </c>
      <c r="W72" s="5">
        <f>P72/$X$3</f>
        <v>2.9457212969399588E-3</v>
      </c>
    </row>
    <row r="73" spans="1:23" x14ac:dyDescent="0.3">
      <c r="A73">
        <v>210009</v>
      </c>
      <c r="B73" t="s">
        <v>22</v>
      </c>
      <c r="C73" t="s">
        <v>29</v>
      </c>
      <c r="D73">
        <v>550241103</v>
      </c>
      <c r="E73" t="s">
        <v>135</v>
      </c>
      <c r="F73" t="s">
        <v>135</v>
      </c>
      <c r="G73">
        <v>35714</v>
      </c>
      <c r="H73">
        <v>6.28</v>
      </c>
      <c r="I73">
        <v>1</v>
      </c>
      <c r="J73">
        <v>58585.81</v>
      </c>
      <c r="K73">
        <v>58585.81</v>
      </c>
      <c r="L73">
        <v>165698.10999999999</v>
      </c>
      <c r="M73">
        <v>0</v>
      </c>
      <c r="N73">
        <v>165698.10999999999</v>
      </c>
      <c r="O73">
        <v>224283.92</v>
      </c>
      <c r="P73">
        <v>224283.92</v>
      </c>
      <c r="Q73" t="s">
        <v>26</v>
      </c>
      <c r="R73">
        <v>210009</v>
      </c>
      <c r="S73" t="s">
        <v>22</v>
      </c>
      <c r="T73" t="s">
        <v>27</v>
      </c>
      <c r="U73" s="1">
        <v>46220</v>
      </c>
      <c r="V73" t="s">
        <v>28</v>
      </c>
      <c r="W73" s="5">
        <f>P73/$X$3</f>
        <v>2.9445248912710127E-3</v>
      </c>
    </row>
    <row r="74" spans="1:23" x14ac:dyDescent="0.3">
      <c r="A74">
        <v>210009</v>
      </c>
      <c r="B74" t="s">
        <v>22</v>
      </c>
      <c r="C74" t="s">
        <v>29</v>
      </c>
      <c r="D74" t="s">
        <v>196</v>
      </c>
      <c r="E74" t="s">
        <v>197</v>
      </c>
      <c r="F74" t="s">
        <v>197</v>
      </c>
      <c r="G74">
        <v>2169</v>
      </c>
      <c r="H74">
        <v>103.24</v>
      </c>
      <c r="I74">
        <v>1</v>
      </c>
      <c r="J74">
        <v>224382.17</v>
      </c>
      <c r="K74">
        <v>224382.17</v>
      </c>
      <c r="L74">
        <v>-454.61</v>
      </c>
      <c r="M74">
        <v>0</v>
      </c>
      <c r="N74">
        <v>-454.61</v>
      </c>
      <c r="O74">
        <v>223927.56</v>
      </c>
      <c r="P74">
        <v>223927.56</v>
      </c>
      <c r="Q74" t="s">
        <v>26</v>
      </c>
      <c r="R74">
        <v>210009</v>
      </c>
      <c r="S74" t="s">
        <v>22</v>
      </c>
      <c r="T74" t="s">
        <v>27</v>
      </c>
      <c r="U74" s="1">
        <v>46220</v>
      </c>
      <c r="V74" t="s">
        <v>28</v>
      </c>
      <c r="W74" s="5">
        <f>P74/$X$3</f>
        <v>2.9398463976444819E-3</v>
      </c>
    </row>
    <row r="75" spans="1:23" x14ac:dyDescent="0.3">
      <c r="A75">
        <v>210009</v>
      </c>
      <c r="B75" t="s">
        <v>22</v>
      </c>
      <c r="C75" t="s">
        <v>29</v>
      </c>
      <c r="D75">
        <v>459200101</v>
      </c>
      <c r="E75" t="s">
        <v>115</v>
      </c>
      <c r="F75" t="s">
        <v>115</v>
      </c>
      <c r="G75">
        <v>1018</v>
      </c>
      <c r="H75">
        <v>212.67</v>
      </c>
      <c r="I75">
        <v>1</v>
      </c>
      <c r="J75">
        <v>208086.75</v>
      </c>
      <c r="K75">
        <v>208086.75</v>
      </c>
      <c r="L75">
        <v>8411.31</v>
      </c>
      <c r="M75">
        <v>0</v>
      </c>
      <c r="N75">
        <v>8411.31</v>
      </c>
      <c r="O75">
        <v>216498.06</v>
      </c>
      <c r="P75">
        <v>216498.06</v>
      </c>
      <c r="Q75" t="s">
        <v>26</v>
      </c>
      <c r="R75">
        <v>210009</v>
      </c>
      <c r="S75" t="s">
        <v>22</v>
      </c>
      <c r="T75" t="s">
        <v>27</v>
      </c>
      <c r="U75" s="1">
        <v>46220</v>
      </c>
      <c r="V75" t="s">
        <v>28</v>
      </c>
      <c r="W75" s="5">
        <f>P75/$X$3</f>
        <v>2.8423077614386496E-3</v>
      </c>
    </row>
    <row r="76" spans="1:23" x14ac:dyDescent="0.3">
      <c r="A76">
        <v>210009</v>
      </c>
      <c r="B76" t="s">
        <v>22</v>
      </c>
      <c r="C76" t="s">
        <v>29</v>
      </c>
      <c r="D76" t="s">
        <v>224</v>
      </c>
      <c r="E76" t="s">
        <v>225</v>
      </c>
      <c r="F76" t="s">
        <v>225</v>
      </c>
      <c r="G76">
        <v>516</v>
      </c>
      <c r="H76">
        <v>399.99</v>
      </c>
      <c r="I76">
        <v>1</v>
      </c>
      <c r="J76">
        <v>52106.05</v>
      </c>
      <c r="K76">
        <v>52106.05</v>
      </c>
      <c r="L76">
        <v>154288.79</v>
      </c>
      <c r="M76">
        <v>0</v>
      </c>
      <c r="N76">
        <v>154288.79</v>
      </c>
      <c r="O76">
        <v>206394.84</v>
      </c>
      <c r="P76">
        <v>206394.84</v>
      </c>
      <c r="Q76" t="s">
        <v>26</v>
      </c>
      <c r="R76">
        <v>210009</v>
      </c>
      <c r="S76" t="s">
        <v>22</v>
      </c>
      <c r="T76" t="s">
        <v>27</v>
      </c>
      <c r="U76" s="1">
        <v>46220</v>
      </c>
      <c r="V76" t="s">
        <v>28</v>
      </c>
      <c r="W76" s="5">
        <f>P76/$X$3</f>
        <v>2.7096670319026795E-3</v>
      </c>
    </row>
    <row r="77" spans="1:23" x14ac:dyDescent="0.3">
      <c r="A77">
        <v>210009</v>
      </c>
      <c r="B77" t="s">
        <v>22</v>
      </c>
      <c r="C77" t="s">
        <v>29</v>
      </c>
      <c r="D77" s="2" t="s">
        <v>30</v>
      </c>
      <c r="E77" t="s">
        <v>31</v>
      </c>
      <c r="F77" t="s">
        <v>31</v>
      </c>
      <c r="G77">
        <v>2042</v>
      </c>
      <c r="H77">
        <v>100.68</v>
      </c>
      <c r="I77">
        <v>1</v>
      </c>
      <c r="J77">
        <v>54066.13</v>
      </c>
      <c r="K77">
        <v>54066.13</v>
      </c>
      <c r="L77">
        <v>151522.43</v>
      </c>
      <c r="M77">
        <v>0</v>
      </c>
      <c r="N77">
        <v>151522.43</v>
      </c>
      <c r="O77">
        <v>205588.56</v>
      </c>
      <c r="P77">
        <v>205588.56</v>
      </c>
      <c r="Q77" t="s">
        <v>26</v>
      </c>
      <c r="R77">
        <v>210009</v>
      </c>
      <c r="S77" t="s">
        <v>22</v>
      </c>
      <c r="T77" t="s">
        <v>27</v>
      </c>
      <c r="U77" s="1">
        <v>46220</v>
      </c>
      <c r="V77" t="s">
        <v>28</v>
      </c>
      <c r="W77" s="5">
        <f>P77/$X$3</f>
        <v>2.6990817365799744E-3</v>
      </c>
    </row>
    <row r="78" spans="1:23" x14ac:dyDescent="0.3">
      <c r="A78">
        <v>210009</v>
      </c>
      <c r="B78" t="s">
        <v>22</v>
      </c>
      <c r="C78" t="s">
        <v>29</v>
      </c>
      <c r="D78" t="s">
        <v>180</v>
      </c>
      <c r="E78" t="s">
        <v>181</v>
      </c>
      <c r="F78" t="s">
        <v>181</v>
      </c>
      <c r="G78">
        <v>2838</v>
      </c>
      <c r="H78">
        <v>69.38</v>
      </c>
      <c r="I78">
        <v>1</v>
      </c>
      <c r="J78">
        <v>15629.59</v>
      </c>
      <c r="K78">
        <v>15629.59</v>
      </c>
      <c r="L78">
        <v>181270.85</v>
      </c>
      <c r="M78">
        <v>0</v>
      </c>
      <c r="N78">
        <v>181270.85</v>
      </c>
      <c r="O78">
        <v>196900.44</v>
      </c>
      <c r="P78">
        <v>196900.44</v>
      </c>
      <c r="Q78" t="s">
        <v>26</v>
      </c>
      <c r="R78">
        <v>210009</v>
      </c>
      <c r="S78" t="s">
        <v>22</v>
      </c>
      <c r="T78" t="s">
        <v>27</v>
      </c>
      <c r="U78" s="1">
        <v>46220</v>
      </c>
      <c r="V78" t="s">
        <v>28</v>
      </c>
      <c r="W78" s="5">
        <f>P78/$X$3</f>
        <v>2.5850192322401646E-3</v>
      </c>
    </row>
    <row r="79" spans="1:23" x14ac:dyDescent="0.3">
      <c r="A79">
        <v>210009</v>
      </c>
      <c r="B79" t="s">
        <v>22</v>
      </c>
      <c r="C79" t="s">
        <v>29</v>
      </c>
      <c r="D79">
        <v>617446448</v>
      </c>
      <c r="E79" t="s">
        <v>155</v>
      </c>
      <c r="F79" t="s">
        <v>155</v>
      </c>
      <c r="G79">
        <v>818</v>
      </c>
      <c r="H79">
        <v>215.5</v>
      </c>
      <c r="I79">
        <v>1</v>
      </c>
      <c r="J79">
        <v>62767.16</v>
      </c>
      <c r="K79">
        <v>62767.16</v>
      </c>
      <c r="L79">
        <v>113511.84</v>
      </c>
      <c r="M79">
        <v>0</v>
      </c>
      <c r="N79">
        <v>113511.84</v>
      </c>
      <c r="O79">
        <v>176279</v>
      </c>
      <c r="P79">
        <v>176279</v>
      </c>
      <c r="Q79" t="s">
        <v>26</v>
      </c>
      <c r="R79">
        <v>210009</v>
      </c>
      <c r="S79" t="s">
        <v>22</v>
      </c>
      <c r="T79" t="s">
        <v>27</v>
      </c>
      <c r="U79" s="1">
        <v>46220</v>
      </c>
      <c r="V79" t="s">
        <v>28</v>
      </c>
      <c r="W79" s="5">
        <f>P79/$X$3</f>
        <v>2.3142894207857736E-3</v>
      </c>
    </row>
    <row r="80" spans="1:23" x14ac:dyDescent="0.3">
      <c r="A80">
        <v>210009</v>
      </c>
      <c r="B80" t="s">
        <v>22</v>
      </c>
      <c r="C80" t="s">
        <v>29</v>
      </c>
      <c r="D80">
        <v>238337109</v>
      </c>
      <c r="E80" t="s">
        <v>93</v>
      </c>
      <c r="F80" t="s">
        <v>93</v>
      </c>
      <c r="G80">
        <v>15989</v>
      </c>
      <c r="H80">
        <v>10.19</v>
      </c>
      <c r="I80">
        <v>1</v>
      </c>
      <c r="J80">
        <v>104886.05</v>
      </c>
      <c r="K80">
        <v>104886.05</v>
      </c>
      <c r="L80">
        <v>58041.86</v>
      </c>
      <c r="M80">
        <v>0</v>
      </c>
      <c r="N80">
        <v>58041.86</v>
      </c>
      <c r="O80">
        <v>162927.91</v>
      </c>
      <c r="P80">
        <v>162927.91</v>
      </c>
      <c r="Q80" t="s">
        <v>26</v>
      </c>
      <c r="R80">
        <v>210009</v>
      </c>
      <c r="S80" t="s">
        <v>22</v>
      </c>
      <c r="T80" t="s">
        <v>27</v>
      </c>
      <c r="U80" s="1">
        <v>46220</v>
      </c>
      <c r="V80" t="s">
        <v>28</v>
      </c>
      <c r="W80" s="5">
        <f>P80/$X$3</f>
        <v>2.1390088352199448E-3</v>
      </c>
    </row>
    <row r="81" spans="1:23" x14ac:dyDescent="0.3">
      <c r="A81">
        <v>210009</v>
      </c>
      <c r="B81" t="s">
        <v>22</v>
      </c>
      <c r="C81" t="s">
        <v>234</v>
      </c>
      <c r="D81" t="s">
        <v>235</v>
      </c>
      <c r="E81" t="s">
        <v>236</v>
      </c>
      <c r="F81" t="s">
        <v>236</v>
      </c>
      <c r="G81">
        <v>162802.88</v>
      </c>
      <c r="H81">
        <v>100</v>
      </c>
      <c r="I81">
        <v>1</v>
      </c>
      <c r="J81">
        <v>162802.88</v>
      </c>
      <c r="K81">
        <v>162802.88</v>
      </c>
      <c r="L81">
        <v>0</v>
      </c>
      <c r="M81">
        <v>0</v>
      </c>
      <c r="N81">
        <v>0</v>
      </c>
      <c r="O81">
        <v>162802.88</v>
      </c>
      <c r="P81">
        <v>162802.88</v>
      </c>
      <c r="Q81" t="s">
        <v>26</v>
      </c>
      <c r="R81">
        <v>210009</v>
      </c>
      <c r="S81" t="s">
        <v>22</v>
      </c>
      <c r="T81" t="s">
        <v>27</v>
      </c>
      <c r="U81" s="1">
        <v>46220</v>
      </c>
      <c r="V81" t="s">
        <v>28</v>
      </c>
      <c r="W81" s="5">
        <f>P81/$X$3</f>
        <v>2.1373673713684319E-3</v>
      </c>
    </row>
    <row r="82" spans="1:23" x14ac:dyDescent="0.3">
      <c r="A82">
        <v>210009</v>
      </c>
      <c r="B82" t="s">
        <v>22</v>
      </c>
      <c r="C82" t="s">
        <v>29</v>
      </c>
      <c r="D82">
        <v>931142103</v>
      </c>
      <c r="E82" t="s">
        <v>214</v>
      </c>
      <c r="F82" t="s">
        <v>214</v>
      </c>
      <c r="G82">
        <v>1420</v>
      </c>
      <c r="H82">
        <v>114.24</v>
      </c>
      <c r="I82">
        <v>1</v>
      </c>
      <c r="J82">
        <v>81671.199999999997</v>
      </c>
      <c r="K82">
        <v>81671.199999999997</v>
      </c>
      <c r="L82">
        <v>80549.600000000006</v>
      </c>
      <c r="M82">
        <v>0</v>
      </c>
      <c r="N82">
        <v>80549.600000000006</v>
      </c>
      <c r="O82">
        <v>162220.79999999999</v>
      </c>
      <c r="P82">
        <v>162220.79999999999</v>
      </c>
      <c r="Q82" t="s">
        <v>26</v>
      </c>
      <c r="R82">
        <v>210009</v>
      </c>
      <c r="S82" t="s">
        <v>22</v>
      </c>
      <c r="T82" t="s">
        <v>27</v>
      </c>
      <c r="U82" s="1">
        <v>46220</v>
      </c>
      <c r="V82" t="s">
        <v>28</v>
      </c>
      <c r="W82" s="5">
        <f>P82/$X$3</f>
        <v>2.1297254991882461E-3</v>
      </c>
    </row>
    <row r="83" spans="1:23" x14ac:dyDescent="0.3">
      <c r="A83">
        <v>210009</v>
      </c>
      <c r="B83" t="s">
        <v>22</v>
      </c>
      <c r="C83" t="s">
        <v>29</v>
      </c>
      <c r="D83">
        <v>855244109</v>
      </c>
      <c r="E83" t="s">
        <v>198</v>
      </c>
      <c r="F83" t="s">
        <v>198</v>
      </c>
      <c r="G83">
        <v>1506</v>
      </c>
      <c r="H83">
        <v>105.49</v>
      </c>
      <c r="I83">
        <v>1</v>
      </c>
      <c r="J83">
        <v>4164.03</v>
      </c>
      <c r="K83">
        <v>4164.03</v>
      </c>
      <c r="L83">
        <v>154703.91</v>
      </c>
      <c r="M83">
        <v>0</v>
      </c>
      <c r="N83">
        <v>154703.91</v>
      </c>
      <c r="O83">
        <v>158867.94</v>
      </c>
      <c r="P83">
        <v>158867.94</v>
      </c>
      <c r="Q83" t="s">
        <v>26</v>
      </c>
      <c r="R83">
        <v>210009</v>
      </c>
      <c r="S83" t="s">
        <v>22</v>
      </c>
      <c r="T83" t="s">
        <v>27</v>
      </c>
      <c r="U83" s="1">
        <v>46220</v>
      </c>
      <c r="V83" t="s">
        <v>28</v>
      </c>
      <c r="W83" s="5">
        <f>P83/$X$3</f>
        <v>2.0857072756484268E-3</v>
      </c>
    </row>
    <row r="84" spans="1:23" x14ac:dyDescent="0.3">
      <c r="A84">
        <v>210009</v>
      </c>
      <c r="B84" t="s">
        <v>22</v>
      </c>
      <c r="C84" t="s">
        <v>29</v>
      </c>
      <c r="D84" t="s">
        <v>82</v>
      </c>
      <c r="E84" t="s">
        <v>83</v>
      </c>
      <c r="F84" t="s">
        <v>83</v>
      </c>
      <c r="G84">
        <v>1324</v>
      </c>
      <c r="H84">
        <v>114.71</v>
      </c>
      <c r="I84">
        <v>1</v>
      </c>
      <c r="J84">
        <v>42876.68</v>
      </c>
      <c r="K84">
        <v>42876.68</v>
      </c>
      <c r="L84">
        <v>108999.36</v>
      </c>
      <c r="M84">
        <v>0</v>
      </c>
      <c r="N84">
        <v>108999.36</v>
      </c>
      <c r="O84">
        <v>151876.04</v>
      </c>
      <c r="P84">
        <v>151876.04</v>
      </c>
      <c r="Q84" t="s">
        <v>26</v>
      </c>
      <c r="R84">
        <v>210009</v>
      </c>
      <c r="S84" t="s">
        <v>22</v>
      </c>
      <c r="T84" t="s">
        <v>27</v>
      </c>
      <c r="U84" s="1">
        <v>46220</v>
      </c>
      <c r="V84" t="s">
        <v>28</v>
      </c>
      <c r="W84" s="5">
        <f>P84/$X$3</f>
        <v>1.9939136972800904E-3</v>
      </c>
    </row>
    <row r="85" spans="1:23" x14ac:dyDescent="0.3">
      <c r="A85">
        <v>210009</v>
      </c>
      <c r="B85" t="s">
        <v>22</v>
      </c>
      <c r="C85" t="s">
        <v>29</v>
      </c>
      <c r="D85">
        <v>922908611</v>
      </c>
      <c r="E85" t="s">
        <v>209</v>
      </c>
      <c r="F85" t="s">
        <v>209</v>
      </c>
      <c r="G85">
        <v>612</v>
      </c>
      <c r="H85">
        <v>244.12</v>
      </c>
      <c r="I85">
        <v>1</v>
      </c>
      <c r="J85">
        <v>59538.62</v>
      </c>
      <c r="K85">
        <v>59538.62</v>
      </c>
      <c r="L85">
        <v>89862.82</v>
      </c>
      <c r="M85">
        <v>0</v>
      </c>
      <c r="N85">
        <v>89862.82</v>
      </c>
      <c r="O85">
        <v>149401.44</v>
      </c>
      <c r="P85">
        <v>149401.44</v>
      </c>
      <c r="Q85" t="s">
        <v>26</v>
      </c>
      <c r="R85">
        <v>210009</v>
      </c>
      <c r="S85" t="s">
        <v>22</v>
      </c>
      <c r="T85" t="s">
        <v>27</v>
      </c>
      <c r="U85" s="1">
        <v>46220</v>
      </c>
      <c r="V85" t="s">
        <v>28</v>
      </c>
      <c r="W85" s="5">
        <f>P85/$X$3</f>
        <v>1.9614257628087326E-3</v>
      </c>
    </row>
    <row r="86" spans="1:23" x14ac:dyDescent="0.3">
      <c r="A86">
        <v>210009</v>
      </c>
      <c r="B86" t="s">
        <v>22</v>
      </c>
      <c r="C86" t="s">
        <v>29</v>
      </c>
      <c r="D86" t="s">
        <v>42</v>
      </c>
      <c r="E86" t="s">
        <v>43</v>
      </c>
      <c r="F86" t="s">
        <v>43</v>
      </c>
      <c r="G86">
        <v>9835</v>
      </c>
      <c r="H86">
        <v>14.98</v>
      </c>
      <c r="I86">
        <v>1</v>
      </c>
      <c r="J86">
        <v>49087.63</v>
      </c>
      <c r="K86">
        <v>49087.63</v>
      </c>
      <c r="L86">
        <v>98240.67</v>
      </c>
      <c r="M86">
        <v>0</v>
      </c>
      <c r="N86">
        <v>98240.67</v>
      </c>
      <c r="O86">
        <v>147328.29999999999</v>
      </c>
      <c r="P86">
        <v>147328.29999999999</v>
      </c>
      <c r="Q86" t="s">
        <v>26</v>
      </c>
      <c r="R86">
        <v>210009</v>
      </c>
      <c r="S86" t="s">
        <v>22</v>
      </c>
      <c r="T86" t="s">
        <v>27</v>
      </c>
      <c r="U86" s="1">
        <v>46220</v>
      </c>
      <c r="V86" t="s">
        <v>28</v>
      </c>
      <c r="W86" s="5">
        <f>P86/$X$3</f>
        <v>1.934208420017998E-3</v>
      </c>
    </row>
    <row r="87" spans="1:23" x14ac:dyDescent="0.3">
      <c r="A87">
        <v>210009</v>
      </c>
      <c r="B87" t="s">
        <v>22</v>
      </c>
      <c r="C87" t="s">
        <v>29</v>
      </c>
      <c r="D87" s="2" t="s">
        <v>66</v>
      </c>
      <c r="E87" t="s">
        <v>67</v>
      </c>
      <c r="F87" t="s">
        <v>67</v>
      </c>
      <c r="G87">
        <v>680</v>
      </c>
      <c r="H87">
        <v>214.03</v>
      </c>
      <c r="I87">
        <v>1</v>
      </c>
      <c r="J87">
        <v>87493.35</v>
      </c>
      <c r="K87">
        <v>87493.35</v>
      </c>
      <c r="L87">
        <v>58047.05</v>
      </c>
      <c r="M87">
        <v>0</v>
      </c>
      <c r="N87">
        <v>58047.05</v>
      </c>
      <c r="O87">
        <v>145540.4</v>
      </c>
      <c r="P87">
        <v>145540.4</v>
      </c>
      <c r="Q87" t="s">
        <v>26</v>
      </c>
      <c r="R87">
        <v>210009</v>
      </c>
      <c r="S87" t="s">
        <v>22</v>
      </c>
      <c r="T87" t="s">
        <v>27</v>
      </c>
      <c r="U87" s="1">
        <v>46220</v>
      </c>
      <c r="V87" t="s">
        <v>28</v>
      </c>
      <c r="W87" s="5">
        <f>P87/$X$3</f>
        <v>1.9107358676696022E-3</v>
      </c>
    </row>
    <row r="88" spans="1:23" x14ac:dyDescent="0.3">
      <c r="A88">
        <v>210009</v>
      </c>
      <c r="B88" t="s">
        <v>22</v>
      </c>
      <c r="C88" t="s">
        <v>29</v>
      </c>
      <c r="D88" t="s">
        <v>50</v>
      </c>
      <c r="E88" t="s">
        <v>51</v>
      </c>
      <c r="F88" t="s">
        <v>51</v>
      </c>
      <c r="G88">
        <v>329</v>
      </c>
      <c r="H88">
        <v>424.54</v>
      </c>
      <c r="I88">
        <v>1</v>
      </c>
      <c r="J88">
        <v>192757.45</v>
      </c>
      <c r="K88">
        <v>192757.45</v>
      </c>
      <c r="L88">
        <v>-53083.79</v>
      </c>
      <c r="M88">
        <v>0</v>
      </c>
      <c r="N88">
        <v>-53083.79</v>
      </c>
      <c r="O88">
        <v>139673.66</v>
      </c>
      <c r="P88">
        <v>139673.66</v>
      </c>
      <c r="Q88" t="s">
        <v>26</v>
      </c>
      <c r="R88">
        <v>210009</v>
      </c>
      <c r="S88" t="s">
        <v>22</v>
      </c>
      <c r="T88" t="s">
        <v>27</v>
      </c>
      <c r="U88" s="1">
        <v>46220</v>
      </c>
      <c r="V88" t="s">
        <v>28</v>
      </c>
      <c r="W88" s="5">
        <f>P88/$X$3</f>
        <v>1.8337140198232864E-3</v>
      </c>
    </row>
    <row r="89" spans="1:23" x14ac:dyDescent="0.3">
      <c r="A89">
        <v>210009</v>
      </c>
      <c r="B89" t="s">
        <v>22</v>
      </c>
      <c r="C89" t="s">
        <v>29</v>
      </c>
      <c r="D89" t="s">
        <v>123</v>
      </c>
      <c r="E89" t="s">
        <v>124</v>
      </c>
      <c r="F89" t="s">
        <v>124</v>
      </c>
      <c r="G89">
        <v>2042</v>
      </c>
      <c r="H89">
        <v>65.430000000000007</v>
      </c>
      <c r="I89">
        <v>1</v>
      </c>
      <c r="J89">
        <v>73524.399999999994</v>
      </c>
      <c r="K89">
        <v>73524.399999999994</v>
      </c>
      <c r="L89">
        <v>60083.66</v>
      </c>
      <c r="M89">
        <v>0</v>
      </c>
      <c r="N89">
        <v>60083.66</v>
      </c>
      <c r="O89">
        <v>133608.06</v>
      </c>
      <c r="P89">
        <v>133608.06</v>
      </c>
      <c r="Q89" t="s">
        <v>26</v>
      </c>
      <c r="R89">
        <v>210009</v>
      </c>
      <c r="S89" t="s">
        <v>22</v>
      </c>
      <c r="T89" t="s">
        <v>27</v>
      </c>
      <c r="U89" s="1">
        <v>46220</v>
      </c>
      <c r="V89" t="s">
        <v>28</v>
      </c>
      <c r="W89" s="5">
        <f>P89/$X$3</f>
        <v>1.7540814265437795E-3</v>
      </c>
    </row>
    <row r="90" spans="1:23" x14ac:dyDescent="0.3">
      <c r="A90">
        <v>210009</v>
      </c>
      <c r="B90" t="s">
        <v>22</v>
      </c>
      <c r="C90" t="s">
        <v>29</v>
      </c>
      <c r="D90">
        <v>229899109</v>
      </c>
      <c r="E90" t="s">
        <v>90</v>
      </c>
      <c r="F90" t="s">
        <v>90</v>
      </c>
      <c r="G90">
        <v>812</v>
      </c>
      <c r="H90">
        <v>161.65</v>
      </c>
      <c r="I90">
        <v>1</v>
      </c>
      <c r="J90">
        <v>84086.74</v>
      </c>
      <c r="K90">
        <v>84086.74</v>
      </c>
      <c r="L90">
        <v>47173.06</v>
      </c>
      <c r="M90">
        <v>0</v>
      </c>
      <c r="N90">
        <v>47173.06</v>
      </c>
      <c r="O90">
        <v>131259.79999999999</v>
      </c>
      <c r="P90">
        <v>131259.79999999999</v>
      </c>
      <c r="Q90" t="s">
        <v>26</v>
      </c>
      <c r="R90">
        <v>210009</v>
      </c>
      <c r="S90" t="s">
        <v>22</v>
      </c>
      <c r="T90" t="s">
        <v>27</v>
      </c>
      <c r="U90" s="1">
        <v>46220</v>
      </c>
      <c r="V90" t="s">
        <v>28</v>
      </c>
      <c r="W90" s="5">
        <f>P90/$X$3</f>
        <v>1.723252154337479E-3</v>
      </c>
    </row>
    <row r="91" spans="1:23" x14ac:dyDescent="0.3">
      <c r="A91">
        <v>210009</v>
      </c>
      <c r="B91" t="s">
        <v>22</v>
      </c>
      <c r="C91" t="s">
        <v>29</v>
      </c>
      <c r="D91" t="s">
        <v>54</v>
      </c>
      <c r="E91" t="s">
        <v>55</v>
      </c>
      <c r="F91" t="s">
        <v>55</v>
      </c>
      <c r="G91">
        <v>418</v>
      </c>
      <c r="H91">
        <v>303.62</v>
      </c>
      <c r="I91">
        <v>1</v>
      </c>
      <c r="J91">
        <v>23828.46</v>
      </c>
      <c r="K91">
        <v>23828.46</v>
      </c>
      <c r="L91">
        <v>103084.7</v>
      </c>
      <c r="M91">
        <v>0</v>
      </c>
      <c r="N91">
        <v>103084.7</v>
      </c>
      <c r="O91">
        <v>126913.16</v>
      </c>
      <c r="P91">
        <v>126913.16</v>
      </c>
      <c r="Q91" t="s">
        <v>26</v>
      </c>
      <c r="R91">
        <v>210009</v>
      </c>
      <c r="S91" t="s">
        <v>22</v>
      </c>
      <c r="T91" t="s">
        <v>27</v>
      </c>
      <c r="U91" s="1">
        <v>46220</v>
      </c>
      <c r="V91" t="s">
        <v>28</v>
      </c>
      <c r="W91" s="5">
        <f>P91/$X$3</f>
        <v>1.6661870304828835E-3</v>
      </c>
    </row>
    <row r="92" spans="1:23" x14ac:dyDescent="0.3">
      <c r="A92">
        <v>210009</v>
      </c>
      <c r="B92" t="s">
        <v>22</v>
      </c>
      <c r="C92" t="s">
        <v>29</v>
      </c>
      <c r="D92">
        <v>907818108</v>
      </c>
      <c r="E92" t="s">
        <v>207</v>
      </c>
      <c r="F92" t="s">
        <v>207</v>
      </c>
      <c r="G92">
        <v>418</v>
      </c>
      <c r="H92">
        <v>301.75</v>
      </c>
      <c r="I92">
        <v>1</v>
      </c>
      <c r="J92">
        <v>50312.58</v>
      </c>
      <c r="K92">
        <v>50312.58</v>
      </c>
      <c r="L92">
        <v>75818.92</v>
      </c>
      <c r="M92">
        <v>0</v>
      </c>
      <c r="N92">
        <v>75818.92</v>
      </c>
      <c r="O92">
        <v>126131.5</v>
      </c>
      <c r="P92">
        <v>126131.5</v>
      </c>
      <c r="Q92" t="s">
        <v>26</v>
      </c>
      <c r="R92">
        <v>210009</v>
      </c>
      <c r="S92" t="s">
        <v>22</v>
      </c>
      <c r="T92" t="s">
        <v>27</v>
      </c>
      <c r="U92" s="1">
        <v>46220</v>
      </c>
      <c r="V92" t="s">
        <v>28</v>
      </c>
      <c r="W92" s="5">
        <f>P92/$X$3</f>
        <v>1.6559249603063373E-3</v>
      </c>
    </row>
    <row r="93" spans="1:23" x14ac:dyDescent="0.3">
      <c r="A93">
        <v>210009</v>
      </c>
      <c r="B93" t="s">
        <v>22</v>
      </c>
      <c r="C93" t="s">
        <v>29</v>
      </c>
      <c r="D93">
        <v>532457108</v>
      </c>
      <c r="E93" t="s">
        <v>133</v>
      </c>
      <c r="F93" t="s">
        <v>133</v>
      </c>
      <c r="G93">
        <v>105</v>
      </c>
      <c r="H93">
        <v>1179.1099999999999</v>
      </c>
      <c r="I93">
        <v>1</v>
      </c>
      <c r="J93">
        <v>48481.11</v>
      </c>
      <c r="K93">
        <v>48481.11</v>
      </c>
      <c r="L93">
        <v>75325.440000000002</v>
      </c>
      <c r="M93">
        <v>0</v>
      </c>
      <c r="N93">
        <v>75325.440000000002</v>
      </c>
      <c r="O93">
        <v>123806.55</v>
      </c>
      <c r="P93">
        <v>123806.55</v>
      </c>
      <c r="Q93" t="s">
        <v>26</v>
      </c>
      <c r="R93">
        <v>210009</v>
      </c>
      <c r="S93" t="s">
        <v>22</v>
      </c>
      <c r="T93" t="s">
        <v>27</v>
      </c>
      <c r="U93" s="1">
        <v>46220</v>
      </c>
      <c r="V93" t="s">
        <v>28</v>
      </c>
      <c r="W93" s="5">
        <f>P93/$X$3</f>
        <v>1.6254017148326512E-3</v>
      </c>
    </row>
    <row r="94" spans="1:23" x14ac:dyDescent="0.3">
      <c r="A94">
        <v>210009</v>
      </c>
      <c r="B94" t="s">
        <v>22</v>
      </c>
      <c r="C94" t="s">
        <v>29</v>
      </c>
      <c r="D94">
        <v>166764100</v>
      </c>
      <c r="E94" t="s">
        <v>77</v>
      </c>
      <c r="F94" t="s">
        <v>77</v>
      </c>
      <c r="G94">
        <v>629</v>
      </c>
      <c r="H94">
        <v>187.38</v>
      </c>
      <c r="I94">
        <v>1</v>
      </c>
      <c r="J94">
        <v>52631.83</v>
      </c>
      <c r="K94">
        <v>52631.83</v>
      </c>
      <c r="L94">
        <v>65230.19</v>
      </c>
      <c r="M94">
        <v>0</v>
      </c>
      <c r="N94">
        <v>65230.19</v>
      </c>
      <c r="O94">
        <v>117862.02</v>
      </c>
      <c r="P94">
        <v>117862.02</v>
      </c>
      <c r="Q94" t="s">
        <v>26</v>
      </c>
      <c r="R94">
        <v>210009</v>
      </c>
      <c r="S94" t="s">
        <v>22</v>
      </c>
      <c r="T94" t="s">
        <v>27</v>
      </c>
      <c r="U94" s="1">
        <v>46220</v>
      </c>
      <c r="V94" t="s">
        <v>28</v>
      </c>
      <c r="W94" s="5">
        <f>P94/$X$3</f>
        <v>1.5473585963072249E-3</v>
      </c>
    </row>
    <row r="95" spans="1:23" x14ac:dyDescent="0.3">
      <c r="A95">
        <v>210009</v>
      </c>
      <c r="B95" t="s">
        <v>22</v>
      </c>
      <c r="C95" t="s">
        <v>29</v>
      </c>
      <c r="D95" t="s">
        <v>232</v>
      </c>
      <c r="E95" t="s">
        <v>233</v>
      </c>
      <c r="F95" t="s">
        <v>233</v>
      </c>
      <c r="G95">
        <v>406</v>
      </c>
      <c r="H95">
        <v>286.95999999999998</v>
      </c>
      <c r="I95">
        <v>1</v>
      </c>
      <c r="J95">
        <v>65087.66</v>
      </c>
      <c r="K95">
        <v>65087.66</v>
      </c>
      <c r="L95">
        <v>51418.1</v>
      </c>
      <c r="M95">
        <v>0</v>
      </c>
      <c r="N95">
        <v>51418.1</v>
      </c>
      <c r="O95">
        <v>116505.76</v>
      </c>
      <c r="P95">
        <v>116505.76</v>
      </c>
      <c r="Q95" t="s">
        <v>26</v>
      </c>
      <c r="R95">
        <v>210009</v>
      </c>
      <c r="S95" t="s">
        <v>22</v>
      </c>
      <c r="T95" t="s">
        <v>27</v>
      </c>
      <c r="U95" s="1">
        <v>46220</v>
      </c>
      <c r="V95" t="s">
        <v>28</v>
      </c>
      <c r="W95" s="5">
        <f>P95/$X$3</f>
        <v>1.5295528555789762E-3</v>
      </c>
    </row>
    <row r="96" spans="1:23" x14ac:dyDescent="0.3">
      <c r="A96">
        <v>210009</v>
      </c>
      <c r="B96" t="s">
        <v>22</v>
      </c>
      <c r="C96" t="s">
        <v>29</v>
      </c>
      <c r="D96">
        <v>620076307</v>
      </c>
      <c r="E96" t="s">
        <v>156</v>
      </c>
      <c r="F96" t="s">
        <v>156</v>
      </c>
      <c r="G96">
        <v>277</v>
      </c>
      <c r="H96">
        <v>413.31</v>
      </c>
      <c r="I96">
        <v>1</v>
      </c>
      <c r="J96">
        <v>40000.22</v>
      </c>
      <c r="K96">
        <v>40000.22</v>
      </c>
      <c r="L96">
        <v>74486.649999999994</v>
      </c>
      <c r="M96">
        <v>0</v>
      </c>
      <c r="N96">
        <v>74486.649999999994</v>
      </c>
      <c r="O96">
        <v>114486.87</v>
      </c>
      <c r="P96">
        <v>114486.87</v>
      </c>
      <c r="Q96" t="s">
        <v>26</v>
      </c>
      <c r="R96">
        <v>210009</v>
      </c>
      <c r="S96" t="s">
        <v>22</v>
      </c>
      <c r="T96" t="s">
        <v>27</v>
      </c>
      <c r="U96" s="1">
        <v>46220</v>
      </c>
      <c r="V96" t="s">
        <v>28</v>
      </c>
      <c r="W96" s="5">
        <f>P96/$X$3</f>
        <v>1.5030477371659481E-3</v>
      </c>
    </row>
    <row r="97" spans="1:23" x14ac:dyDescent="0.3">
      <c r="A97">
        <v>210009</v>
      </c>
      <c r="B97" t="s">
        <v>22</v>
      </c>
      <c r="C97" t="s">
        <v>29</v>
      </c>
      <c r="D97">
        <v>957638109</v>
      </c>
      <c r="E97" t="s">
        <v>218</v>
      </c>
      <c r="F97" t="s">
        <v>218</v>
      </c>
      <c r="G97">
        <v>1339</v>
      </c>
      <c r="H97">
        <v>82.3</v>
      </c>
      <c r="I97">
        <v>1</v>
      </c>
      <c r="J97">
        <v>66183.47</v>
      </c>
      <c r="K97">
        <v>66183.47</v>
      </c>
      <c r="L97">
        <v>44016.23</v>
      </c>
      <c r="M97">
        <v>0</v>
      </c>
      <c r="N97">
        <v>44016.23</v>
      </c>
      <c r="O97">
        <v>110199.7</v>
      </c>
      <c r="P97">
        <v>110199.7</v>
      </c>
      <c r="Q97" t="s">
        <v>26</v>
      </c>
      <c r="R97">
        <v>210009</v>
      </c>
      <c r="S97" t="s">
        <v>22</v>
      </c>
      <c r="T97" t="s">
        <v>27</v>
      </c>
      <c r="U97" s="1">
        <v>46220</v>
      </c>
      <c r="V97" t="s">
        <v>28</v>
      </c>
      <c r="W97" s="5">
        <f>P97/$X$3</f>
        <v>1.4467633687720376E-3</v>
      </c>
    </row>
    <row r="98" spans="1:23" x14ac:dyDescent="0.3">
      <c r="A98">
        <v>210009</v>
      </c>
      <c r="B98" t="s">
        <v>22</v>
      </c>
      <c r="C98" t="s">
        <v>29</v>
      </c>
      <c r="D98" t="s">
        <v>106</v>
      </c>
      <c r="E98" t="s">
        <v>107</v>
      </c>
      <c r="F98" t="s">
        <v>107</v>
      </c>
      <c r="G98">
        <v>86</v>
      </c>
      <c r="H98">
        <v>1057.8399999999999</v>
      </c>
      <c r="I98">
        <v>1</v>
      </c>
      <c r="J98">
        <v>47138.98</v>
      </c>
      <c r="K98">
        <v>47138.98</v>
      </c>
      <c r="L98">
        <v>43835.26</v>
      </c>
      <c r="M98">
        <v>0</v>
      </c>
      <c r="N98">
        <v>43835.26</v>
      </c>
      <c r="O98">
        <v>90974.24</v>
      </c>
      <c r="P98">
        <v>90974.24</v>
      </c>
      <c r="Q98" t="s">
        <v>26</v>
      </c>
      <c r="R98">
        <v>210009</v>
      </c>
      <c r="S98" t="s">
        <v>22</v>
      </c>
      <c r="T98" t="s">
        <v>27</v>
      </c>
      <c r="U98" s="1">
        <v>46220</v>
      </c>
      <c r="V98" t="s">
        <v>28</v>
      </c>
      <c r="W98" s="5">
        <f>P98/$X$3</f>
        <v>1.1943607644474155E-3</v>
      </c>
    </row>
    <row r="99" spans="1:23" x14ac:dyDescent="0.3">
      <c r="A99">
        <v>210009</v>
      </c>
      <c r="B99" t="s">
        <v>22</v>
      </c>
      <c r="C99" t="s">
        <v>29</v>
      </c>
      <c r="D99" s="3" t="s">
        <v>118</v>
      </c>
      <c r="E99" t="s">
        <v>119</v>
      </c>
      <c r="F99" t="s">
        <v>119</v>
      </c>
      <c r="G99">
        <v>254</v>
      </c>
      <c r="H99">
        <v>345.42</v>
      </c>
      <c r="I99">
        <v>1</v>
      </c>
      <c r="J99">
        <v>44952.98</v>
      </c>
      <c r="K99">
        <v>44952.98</v>
      </c>
      <c r="L99">
        <v>42783.7</v>
      </c>
      <c r="M99">
        <v>0</v>
      </c>
      <c r="N99">
        <v>42783.7</v>
      </c>
      <c r="O99">
        <v>87736.68</v>
      </c>
      <c r="P99">
        <v>87736.68</v>
      </c>
      <c r="Q99" t="s">
        <v>26</v>
      </c>
      <c r="R99">
        <v>210009</v>
      </c>
      <c r="S99" t="s">
        <v>22</v>
      </c>
      <c r="T99" t="s">
        <v>27</v>
      </c>
      <c r="U99" s="1">
        <v>46220</v>
      </c>
      <c r="V99" t="s">
        <v>28</v>
      </c>
      <c r="W99" s="5">
        <f>P99/$X$3</f>
        <v>1.1518562638707206E-3</v>
      </c>
    </row>
    <row r="100" spans="1:23" x14ac:dyDescent="0.3">
      <c r="A100">
        <v>210009</v>
      </c>
      <c r="B100" t="s">
        <v>22</v>
      </c>
      <c r="C100" t="s">
        <v>29</v>
      </c>
      <c r="D100" t="s">
        <v>86</v>
      </c>
      <c r="E100" t="s">
        <v>87</v>
      </c>
      <c r="F100" t="s">
        <v>87</v>
      </c>
      <c r="G100">
        <v>5102</v>
      </c>
      <c r="H100">
        <v>16.62</v>
      </c>
      <c r="I100">
        <v>1</v>
      </c>
      <c r="J100">
        <v>145320.64000000001</v>
      </c>
      <c r="K100">
        <v>145320.64000000001</v>
      </c>
      <c r="L100">
        <v>-60525.4</v>
      </c>
      <c r="M100">
        <v>0</v>
      </c>
      <c r="N100">
        <v>-60525.4</v>
      </c>
      <c r="O100">
        <v>84795.24</v>
      </c>
      <c r="P100">
        <v>84795.24</v>
      </c>
      <c r="Q100" t="s">
        <v>26</v>
      </c>
      <c r="R100">
        <v>210009</v>
      </c>
      <c r="S100" t="s">
        <v>22</v>
      </c>
      <c r="T100" t="s">
        <v>27</v>
      </c>
      <c r="U100" s="1">
        <v>46220</v>
      </c>
      <c r="V100" t="s">
        <v>28</v>
      </c>
      <c r="W100" s="5">
        <f>P100/$X$3</f>
        <v>1.113239392468704E-3</v>
      </c>
    </row>
    <row r="101" spans="1:23" x14ac:dyDescent="0.3">
      <c r="A101">
        <v>210009</v>
      </c>
      <c r="B101" t="s">
        <v>22</v>
      </c>
      <c r="C101" t="s">
        <v>29</v>
      </c>
      <c r="D101" s="2" t="s">
        <v>44</v>
      </c>
      <c r="E101" t="s">
        <v>45</v>
      </c>
      <c r="F101" t="s">
        <v>45</v>
      </c>
      <c r="G101">
        <v>555</v>
      </c>
      <c r="H101">
        <v>151.19999999999999</v>
      </c>
      <c r="I101">
        <v>1</v>
      </c>
      <c r="J101">
        <v>58110.21</v>
      </c>
      <c r="K101">
        <v>58110.21</v>
      </c>
      <c r="L101">
        <v>25805.79</v>
      </c>
      <c r="M101">
        <v>0</v>
      </c>
      <c r="N101">
        <v>25805.79</v>
      </c>
      <c r="O101">
        <v>83916</v>
      </c>
      <c r="P101">
        <v>83916</v>
      </c>
      <c r="Q101" t="s">
        <v>26</v>
      </c>
      <c r="R101">
        <v>210009</v>
      </c>
      <c r="S101" t="s">
        <v>22</v>
      </c>
      <c r="T101" t="s">
        <v>27</v>
      </c>
      <c r="U101" s="1">
        <v>46220</v>
      </c>
      <c r="V101" t="s">
        <v>28</v>
      </c>
      <c r="W101" s="5">
        <f>P101/$X$3</f>
        <v>1.101696237411484E-3</v>
      </c>
    </row>
    <row r="102" spans="1:23" x14ac:dyDescent="0.3">
      <c r="A102">
        <v>210009</v>
      </c>
      <c r="B102" t="s">
        <v>22</v>
      </c>
      <c r="C102" t="s">
        <v>29</v>
      </c>
      <c r="D102" t="s">
        <v>168</v>
      </c>
      <c r="E102" t="s">
        <v>169</v>
      </c>
      <c r="F102" t="s">
        <v>169</v>
      </c>
      <c r="G102">
        <v>612</v>
      </c>
      <c r="H102">
        <v>126.41</v>
      </c>
      <c r="I102">
        <v>1</v>
      </c>
      <c r="J102">
        <v>177034.32</v>
      </c>
      <c r="K102">
        <v>177034.32</v>
      </c>
      <c r="L102">
        <v>-99671.4</v>
      </c>
      <c r="M102">
        <v>0</v>
      </c>
      <c r="N102">
        <v>-99671.4</v>
      </c>
      <c r="O102">
        <v>77362.92</v>
      </c>
      <c r="P102">
        <v>77362.92</v>
      </c>
      <c r="Q102" t="s">
        <v>26</v>
      </c>
      <c r="R102">
        <v>210009</v>
      </c>
      <c r="S102" t="s">
        <v>22</v>
      </c>
      <c r="T102" t="s">
        <v>27</v>
      </c>
      <c r="U102" s="1">
        <v>46220</v>
      </c>
      <c r="V102" t="s">
        <v>28</v>
      </c>
      <c r="W102" s="5">
        <f>P102/$X$3</f>
        <v>1.0156637337237909E-3</v>
      </c>
    </row>
    <row r="103" spans="1:23" x14ac:dyDescent="0.3">
      <c r="A103">
        <v>210009</v>
      </c>
      <c r="B103" t="s">
        <v>22</v>
      </c>
      <c r="C103" t="s">
        <v>29</v>
      </c>
      <c r="D103" t="s">
        <v>178</v>
      </c>
      <c r="E103" t="s">
        <v>179</v>
      </c>
      <c r="F103" t="s">
        <v>179</v>
      </c>
      <c r="G103">
        <v>234</v>
      </c>
      <c r="H103">
        <v>318.04000000000002</v>
      </c>
      <c r="I103">
        <v>1</v>
      </c>
      <c r="J103">
        <v>46204.08</v>
      </c>
      <c r="K103">
        <v>46204.08</v>
      </c>
      <c r="L103">
        <v>28217.279999999999</v>
      </c>
      <c r="M103">
        <v>0</v>
      </c>
      <c r="N103">
        <v>28217.279999999999</v>
      </c>
      <c r="O103">
        <v>74421.36</v>
      </c>
      <c r="P103">
        <v>74421.36</v>
      </c>
      <c r="Q103" t="s">
        <v>26</v>
      </c>
      <c r="R103">
        <v>210009</v>
      </c>
      <c r="S103" t="s">
        <v>22</v>
      </c>
      <c r="T103" t="s">
        <v>27</v>
      </c>
      <c r="U103" s="1">
        <v>46220</v>
      </c>
      <c r="V103" t="s">
        <v>28</v>
      </c>
      <c r="W103" s="5">
        <f>P103/$X$3</f>
        <v>9.7704528689457923E-4</v>
      </c>
    </row>
    <row r="104" spans="1:23" x14ac:dyDescent="0.3">
      <c r="A104">
        <v>210009</v>
      </c>
      <c r="B104" t="s">
        <v>22</v>
      </c>
      <c r="C104" t="s">
        <v>29</v>
      </c>
      <c r="D104" t="s">
        <v>194</v>
      </c>
      <c r="E104" t="s">
        <v>195</v>
      </c>
      <c r="F104" t="s">
        <v>195</v>
      </c>
      <c r="G104">
        <v>416</v>
      </c>
      <c r="H104">
        <v>170.77</v>
      </c>
      <c r="I104">
        <v>1</v>
      </c>
      <c r="J104">
        <v>60873.82</v>
      </c>
      <c r="K104">
        <v>60873.82</v>
      </c>
      <c r="L104">
        <v>10166.5</v>
      </c>
      <c r="M104">
        <v>0</v>
      </c>
      <c r="N104">
        <v>10166.5</v>
      </c>
      <c r="O104">
        <v>71040.320000000007</v>
      </c>
      <c r="P104">
        <v>71040.320000000007</v>
      </c>
      <c r="Q104" t="s">
        <v>26</v>
      </c>
      <c r="R104">
        <v>210009</v>
      </c>
      <c r="S104" t="s">
        <v>22</v>
      </c>
      <c r="T104" t="s">
        <v>27</v>
      </c>
      <c r="U104" s="1">
        <v>46220</v>
      </c>
      <c r="V104" t="s">
        <v>28</v>
      </c>
      <c r="W104" s="5">
        <f>P104/$X$3</f>
        <v>9.3265710053515186E-4</v>
      </c>
    </row>
    <row r="105" spans="1:23" x14ac:dyDescent="0.3">
      <c r="A105">
        <v>210009</v>
      </c>
      <c r="B105" t="s">
        <v>22</v>
      </c>
      <c r="C105" t="s">
        <v>29</v>
      </c>
      <c r="D105" t="s">
        <v>158</v>
      </c>
      <c r="E105" t="s">
        <v>159</v>
      </c>
      <c r="F105" t="s">
        <v>159</v>
      </c>
      <c r="G105">
        <v>1018</v>
      </c>
      <c r="H105">
        <v>68.95</v>
      </c>
      <c r="I105">
        <v>1</v>
      </c>
      <c r="J105">
        <v>50250.44</v>
      </c>
      <c r="K105">
        <v>50250.44</v>
      </c>
      <c r="L105">
        <v>19940.66</v>
      </c>
      <c r="M105">
        <v>0</v>
      </c>
      <c r="N105">
        <v>19940.66</v>
      </c>
      <c r="O105">
        <v>70191.100000000006</v>
      </c>
      <c r="P105">
        <v>70191.100000000006</v>
      </c>
      <c r="Q105" t="s">
        <v>26</v>
      </c>
      <c r="R105">
        <v>210009</v>
      </c>
      <c r="S105" t="s">
        <v>22</v>
      </c>
      <c r="T105" t="s">
        <v>27</v>
      </c>
      <c r="U105" s="1">
        <v>46220</v>
      </c>
      <c r="V105" t="s">
        <v>28</v>
      </c>
      <c r="W105" s="5">
        <f>P105/$X$3</f>
        <v>9.2150806484786235E-4</v>
      </c>
    </row>
    <row r="106" spans="1:23" x14ac:dyDescent="0.3">
      <c r="A106">
        <v>210009</v>
      </c>
      <c r="B106" t="s">
        <v>22</v>
      </c>
      <c r="C106" t="s">
        <v>29</v>
      </c>
      <c r="D106">
        <v>512807306</v>
      </c>
      <c r="E106" t="s">
        <v>132</v>
      </c>
      <c r="F106" t="s">
        <v>132</v>
      </c>
      <c r="G106">
        <v>193</v>
      </c>
      <c r="H106">
        <v>313.3</v>
      </c>
      <c r="I106">
        <v>1</v>
      </c>
      <c r="J106">
        <v>38852.69</v>
      </c>
      <c r="K106">
        <v>38852.69</v>
      </c>
      <c r="L106">
        <v>21614.21</v>
      </c>
      <c r="M106">
        <v>0</v>
      </c>
      <c r="N106">
        <v>21614.21</v>
      </c>
      <c r="O106">
        <v>60466.9</v>
      </c>
      <c r="P106">
        <v>60466.9</v>
      </c>
      <c r="Q106" t="s">
        <v>26</v>
      </c>
      <c r="R106">
        <v>210009</v>
      </c>
      <c r="S106" t="s">
        <v>22</v>
      </c>
      <c r="T106" t="s">
        <v>27</v>
      </c>
      <c r="U106" s="1">
        <v>46220</v>
      </c>
      <c r="V106" t="s">
        <v>28</v>
      </c>
      <c r="W106" s="5">
        <f>P106/$X$3</f>
        <v>7.93843322107065E-4</v>
      </c>
    </row>
    <row r="107" spans="1:23" x14ac:dyDescent="0.3">
      <c r="A107">
        <v>210009</v>
      </c>
      <c r="B107" t="s">
        <v>22</v>
      </c>
      <c r="C107" t="s">
        <v>29</v>
      </c>
      <c r="D107" t="s">
        <v>136</v>
      </c>
      <c r="E107" t="s">
        <v>137</v>
      </c>
      <c r="F107" t="s">
        <v>137</v>
      </c>
      <c r="G107">
        <v>78</v>
      </c>
      <c r="H107">
        <v>732.82</v>
      </c>
      <c r="I107">
        <v>1</v>
      </c>
      <c r="J107">
        <v>10791.71</v>
      </c>
      <c r="K107">
        <v>10791.71</v>
      </c>
      <c r="L107">
        <v>46368.25</v>
      </c>
      <c r="M107">
        <v>0</v>
      </c>
      <c r="N107">
        <v>46368.25</v>
      </c>
      <c r="O107">
        <v>57159.96</v>
      </c>
      <c r="P107">
        <v>57159.96</v>
      </c>
      <c r="Q107" t="s">
        <v>26</v>
      </c>
      <c r="R107">
        <v>210009</v>
      </c>
      <c r="S107" t="s">
        <v>22</v>
      </c>
      <c r="T107" t="s">
        <v>27</v>
      </c>
      <c r="U107" s="1">
        <v>46220</v>
      </c>
      <c r="V107" t="s">
        <v>28</v>
      </c>
      <c r="W107" s="5">
        <f>P107/$X$3</f>
        <v>7.5042796204050392E-4</v>
      </c>
    </row>
    <row r="108" spans="1:23" x14ac:dyDescent="0.3">
      <c r="A108">
        <v>210009</v>
      </c>
      <c r="B108" t="s">
        <v>22</v>
      </c>
      <c r="C108" t="s">
        <v>29</v>
      </c>
      <c r="D108" t="s">
        <v>205</v>
      </c>
      <c r="E108" t="s">
        <v>206</v>
      </c>
      <c r="F108" t="s">
        <v>206</v>
      </c>
      <c r="G108">
        <v>115</v>
      </c>
      <c r="H108">
        <v>479.57</v>
      </c>
      <c r="I108">
        <v>1</v>
      </c>
      <c r="J108">
        <v>22545</v>
      </c>
      <c r="K108">
        <v>22545</v>
      </c>
      <c r="L108">
        <v>32605.55</v>
      </c>
      <c r="M108">
        <v>0</v>
      </c>
      <c r="N108">
        <v>32605.55</v>
      </c>
      <c r="O108">
        <v>55150.55</v>
      </c>
      <c r="P108">
        <v>55150.55</v>
      </c>
      <c r="Q108" t="s">
        <v>26</v>
      </c>
      <c r="R108">
        <v>210009</v>
      </c>
      <c r="S108" t="s">
        <v>22</v>
      </c>
      <c r="T108" t="s">
        <v>27</v>
      </c>
      <c r="U108" s="1">
        <v>46220</v>
      </c>
      <c r="V108" t="s">
        <v>28</v>
      </c>
      <c r="W108" s="5">
        <f>P108/$X$3</f>
        <v>7.240473023758749E-4</v>
      </c>
    </row>
    <row r="109" spans="1:23" x14ac:dyDescent="0.3">
      <c r="A109">
        <v>210009</v>
      </c>
      <c r="B109" t="s">
        <v>22</v>
      </c>
      <c r="C109" t="s">
        <v>29</v>
      </c>
      <c r="D109" s="2" t="s">
        <v>36</v>
      </c>
      <c r="E109" t="s">
        <v>37</v>
      </c>
      <c r="F109" t="s">
        <v>37</v>
      </c>
      <c r="G109">
        <v>109</v>
      </c>
      <c r="H109">
        <v>495.76</v>
      </c>
      <c r="I109">
        <v>1</v>
      </c>
      <c r="J109">
        <v>22544.26</v>
      </c>
      <c r="K109">
        <v>22544.26</v>
      </c>
      <c r="L109">
        <v>31493.58</v>
      </c>
      <c r="M109">
        <v>0</v>
      </c>
      <c r="N109">
        <v>31493.58</v>
      </c>
      <c r="O109">
        <v>54037.84</v>
      </c>
      <c r="P109">
        <v>54037.84</v>
      </c>
      <c r="Q109" t="s">
        <v>26</v>
      </c>
      <c r="R109">
        <v>210009</v>
      </c>
      <c r="S109" t="s">
        <v>22</v>
      </c>
      <c r="T109" t="s">
        <v>27</v>
      </c>
      <c r="U109" s="1">
        <v>46220</v>
      </c>
      <c r="V109" t="s">
        <v>28</v>
      </c>
      <c r="W109" s="5">
        <f>P109/$X$3</f>
        <v>7.0943902242532751E-4</v>
      </c>
    </row>
    <row r="110" spans="1:23" x14ac:dyDescent="0.3">
      <c r="A110">
        <v>210009</v>
      </c>
      <c r="B110" t="s">
        <v>22</v>
      </c>
      <c r="C110" t="s">
        <v>29</v>
      </c>
      <c r="D110">
        <v>482480100</v>
      </c>
      <c r="E110" t="s">
        <v>127</v>
      </c>
      <c r="F110" t="s">
        <v>127</v>
      </c>
      <c r="G110">
        <v>220</v>
      </c>
      <c r="H110">
        <v>212.75</v>
      </c>
      <c r="I110">
        <v>1</v>
      </c>
      <c r="J110">
        <v>27266.42</v>
      </c>
      <c r="K110">
        <v>27266.42</v>
      </c>
      <c r="L110">
        <v>19538.580000000002</v>
      </c>
      <c r="M110">
        <v>0</v>
      </c>
      <c r="N110">
        <v>19538.580000000002</v>
      </c>
      <c r="O110">
        <v>46805</v>
      </c>
      <c r="P110">
        <v>46805</v>
      </c>
      <c r="Q110" t="s">
        <v>26</v>
      </c>
      <c r="R110">
        <v>210009</v>
      </c>
      <c r="S110" t="s">
        <v>22</v>
      </c>
      <c r="T110" t="s">
        <v>27</v>
      </c>
      <c r="U110" s="1">
        <v>46220</v>
      </c>
      <c r="V110" t="s">
        <v>28</v>
      </c>
      <c r="W110" s="5">
        <f>P110/$X$3</f>
        <v>6.1448224882077926E-4</v>
      </c>
    </row>
    <row r="111" spans="1:23" x14ac:dyDescent="0.3">
      <c r="A111">
        <v>210009</v>
      </c>
      <c r="B111" t="s">
        <v>22</v>
      </c>
      <c r="C111" t="s">
        <v>29</v>
      </c>
      <c r="D111">
        <v>679295105</v>
      </c>
      <c r="E111" t="s">
        <v>166</v>
      </c>
      <c r="F111" t="s">
        <v>166</v>
      </c>
      <c r="G111">
        <v>312</v>
      </c>
      <c r="H111">
        <v>149.35</v>
      </c>
      <c r="I111">
        <v>1</v>
      </c>
      <c r="J111">
        <v>24084.04</v>
      </c>
      <c r="K111">
        <v>24084.04</v>
      </c>
      <c r="L111">
        <v>22513.16</v>
      </c>
      <c r="M111">
        <v>0</v>
      </c>
      <c r="N111">
        <v>22513.16</v>
      </c>
      <c r="O111">
        <v>46597.2</v>
      </c>
      <c r="P111">
        <v>46597.2</v>
      </c>
      <c r="Q111" t="s">
        <v>26</v>
      </c>
      <c r="R111">
        <v>210009</v>
      </c>
      <c r="S111" t="s">
        <v>22</v>
      </c>
      <c r="T111" t="s">
        <v>27</v>
      </c>
      <c r="U111" s="1">
        <v>46220</v>
      </c>
      <c r="V111" t="s">
        <v>28</v>
      </c>
      <c r="W111" s="5">
        <f>P111/$X$3</f>
        <v>6.1175413406156626E-4</v>
      </c>
    </row>
    <row r="112" spans="1:23" x14ac:dyDescent="0.3">
      <c r="A112">
        <v>210009</v>
      </c>
      <c r="B112" t="s">
        <v>22</v>
      </c>
      <c r="C112" t="s">
        <v>29</v>
      </c>
      <c r="D112" t="s">
        <v>220</v>
      </c>
      <c r="E112" t="s">
        <v>221</v>
      </c>
      <c r="F112" t="s">
        <v>221</v>
      </c>
      <c r="G112">
        <v>583</v>
      </c>
      <c r="H112">
        <v>76.56</v>
      </c>
      <c r="I112">
        <v>1</v>
      </c>
      <c r="J112">
        <v>32370.16</v>
      </c>
      <c r="K112">
        <v>32370.16</v>
      </c>
      <c r="L112">
        <v>12264.32</v>
      </c>
      <c r="M112">
        <v>0</v>
      </c>
      <c r="N112">
        <v>12264.32</v>
      </c>
      <c r="O112">
        <v>44634.48</v>
      </c>
      <c r="P112">
        <v>44634.48</v>
      </c>
      <c r="Q112" t="s">
        <v>26</v>
      </c>
      <c r="R112">
        <v>210009</v>
      </c>
      <c r="S112" t="s">
        <v>22</v>
      </c>
      <c r="T112" t="s">
        <v>27</v>
      </c>
      <c r="U112" s="1">
        <v>46220</v>
      </c>
      <c r="V112" t="s">
        <v>28</v>
      </c>
      <c r="W112" s="5">
        <f>P112/$X$3</f>
        <v>5.8598644686136305E-4</v>
      </c>
    </row>
    <row r="113" spans="1:23" x14ac:dyDescent="0.3">
      <c r="A113">
        <v>210009</v>
      </c>
      <c r="B113" t="s">
        <v>22</v>
      </c>
      <c r="C113" t="s">
        <v>29</v>
      </c>
      <c r="D113">
        <v>369604301</v>
      </c>
      <c r="E113" t="s">
        <v>108</v>
      </c>
      <c r="F113" t="s">
        <v>108</v>
      </c>
      <c r="G113">
        <v>100</v>
      </c>
      <c r="H113">
        <v>348.83</v>
      </c>
      <c r="I113">
        <v>1</v>
      </c>
      <c r="J113">
        <v>3607.62</v>
      </c>
      <c r="K113">
        <v>3607.62</v>
      </c>
      <c r="L113">
        <v>31275.38</v>
      </c>
      <c r="M113">
        <v>0</v>
      </c>
      <c r="N113">
        <v>31275.38</v>
      </c>
      <c r="O113">
        <v>34883</v>
      </c>
      <c r="P113">
        <v>34883</v>
      </c>
      <c r="Q113" t="s">
        <v>26</v>
      </c>
      <c r="R113">
        <v>210009</v>
      </c>
      <c r="S113" t="s">
        <v>22</v>
      </c>
      <c r="T113" t="s">
        <v>27</v>
      </c>
      <c r="U113" s="1">
        <v>46220</v>
      </c>
      <c r="V113" t="s">
        <v>28</v>
      </c>
      <c r="W113" s="5">
        <f>P113/$X$3</f>
        <v>4.5796355700491916E-4</v>
      </c>
    </row>
    <row r="114" spans="1:23" x14ac:dyDescent="0.3">
      <c r="A114">
        <v>210009</v>
      </c>
      <c r="B114" t="s">
        <v>22</v>
      </c>
      <c r="C114" t="s">
        <v>29</v>
      </c>
      <c r="D114" s="2" t="s">
        <v>48</v>
      </c>
      <c r="E114" t="s">
        <v>49</v>
      </c>
      <c r="F114" t="s">
        <v>49</v>
      </c>
      <c r="G114">
        <v>65</v>
      </c>
      <c r="H114">
        <v>529.66</v>
      </c>
      <c r="I114">
        <v>1</v>
      </c>
      <c r="J114">
        <v>17047.38</v>
      </c>
      <c r="K114">
        <v>17047.38</v>
      </c>
      <c r="L114">
        <v>17380.52</v>
      </c>
      <c r="M114">
        <v>0</v>
      </c>
      <c r="N114">
        <v>17380.52</v>
      </c>
      <c r="O114">
        <v>34427.9</v>
      </c>
      <c r="P114">
        <v>34427.9</v>
      </c>
      <c r="Q114" t="s">
        <v>26</v>
      </c>
      <c r="R114">
        <v>210009</v>
      </c>
      <c r="S114" t="s">
        <v>22</v>
      </c>
      <c r="T114" t="s">
        <v>27</v>
      </c>
      <c r="U114" s="1">
        <v>46220</v>
      </c>
      <c r="V114" t="s">
        <v>28</v>
      </c>
      <c r="W114" s="5">
        <f>P114/$X$3</f>
        <v>4.5198874936816378E-4</v>
      </c>
    </row>
    <row r="115" spans="1:23" x14ac:dyDescent="0.3">
      <c r="A115">
        <v>210009</v>
      </c>
      <c r="B115" t="s">
        <v>22</v>
      </c>
      <c r="C115" t="s">
        <v>29</v>
      </c>
      <c r="D115">
        <v>882508104</v>
      </c>
      <c r="E115" t="s">
        <v>200</v>
      </c>
      <c r="F115" t="s">
        <v>200</v>
      </c>
      <c r="G115">
        <v>117</v>
      </c>
      <c r="H115">
        <v>284.02</v>
      </c>
      <c r="I115">
        <v>1</v>
      </c>
      <c r="J115">
        <v>32832.54</v>
      </c>
      <c r="K115">
        <v>32832.54</v>
      </c>
      <c r="L115">
        <v>397.8</v>
      </c>
      <c r="M115">
        <v>0</v>
      </c>
      <c r="N115">
        <v>397.8</v>
      </c>
      <c r="O115">
        <v>33230.339999999997</v>
      </c>
      <c r="P115">
        <v>33230.339999999997</v>
      </c>
      <c r="Q115" t="s">
        <v>26</v>
      </c>
      <c r="R115">
        <v>210009</v>
      </c>
      <c r="S115" t="s">
        <v>22</v>
      </c>
      <c r="T115" t="s">
        <v>27</v>
      </c>
      <c r="U115" s="1">
        <v>46220</v>
      </c>
      <c r="V115" t="s">
        <v>28</v>
      </c>
      <c r="W115" s="5">
        <f>P115/$X$3</f>
        <v>4.3626651110520437E-4</v>
      </c>
    </row>
    <row r="116" spans="1:23" x14ac:dyDescent="0.3">
      <c r="A116">
        <v>210009</v>
      </c>
      <c r="B116" t="s">
        <v>22</v>
      </c>
      <c r="C116" t="s">
        <v>29</v>
      </c>
      <c r="D116">
        <v>713448108</v>
      </c>
      <c r="E116" t="s">
        <v>174</v>
      </c>
      <c r="F116" t="s">
        <v>174</v>
      </c>
      <c r="G116">
        <v>231</v>
      </c>
      <c r="H116">
        <v>137.12</v>
      </c>
      <c r="I116">
        <v>1</v>
      </c>
      <c r="J116">
        <v>16362.21</v>
      </c>
      <c r="K116">
        <v>16362.21</v>
      </c>
      <c r="L116">
        <v>15312.51</v>
      </c>
      <c r="M116">
        <v>0</v>
      </c>
      <c r="N116">
        <v>15312.51</v>
      </c>
      <c r="O116">
        <v>31674.720000000001</v>
      </c>
      <c r="P116">
        <v>31674.720000000001</v>
      </c>
      <c r="Q116" t="s">
        <v>26</v>
      </c>
      <c r="R116">
        <v>210009</v>
      </c>
      <c r="S116" t="s">
        <v>22</v>
      </c>
      <c r="T116" t="s">
        <v>27</v>
      </c>
      <c r="U116" s="1">
        <v>46220</v>
      </c>
      <c r="V116" t="s">
        <v>28</v>
      </c>
      <c r="W116" s="5">
        <f>P116/$X$3</f>
        <v>4.1584346066378619E-4</v>
      </c>
    </row>
    <row r="117" spans="1:23" x14ac:dyDescent="0.3">
      <c r="A117">
        <v>210009</v>
      </c>
      <c r="B117" t="s">
        <v>22</v>
      </c>
      <c r="C117" t="s">
        <v>29</v>
      </c>
      <c r="D117" s="2" t="s">
        <v>56</v>
      </c>
      <c r="E117" t="s">
        <v>57</v>
      </c>
      <c r="F117" t="s">
        <v>57</v>
      </c>
      <c r="G117">
        <v>283</v>
      </c>
      <c r="H117">
        <v>93.29</v>
      </c>
      <c r="I117">
        <v>1</v>
      </c>
      <c r="J117">
        <v>18950.189999999999</v>
      </c>
      <c r="K117">
        <v>18950.189999999999</v>
      </c>
      <c r="L117">
        <v>7450.88</v>
      </c>
      <c r="M117">
        <v>0</v>
      </c>
      <c r="N117">
        <v>7450.88</v>
      </c>
      <c r="O117">
        <v>26401.07</v>
      </c>
      <c r="P117">
        <v>26401.07</v>
      </c>
      <c r="Q117" t="s">
        <v>26</v>
      </c>
      <c r="R117">
        <v>210009</v>
      </c>
      <c r="S117" t="s">
        <v>22</v>
      </c>
      <c r="T117" t="s">
        <v>27</v>
      </c>
      <c r="U117" s="1">
        <v>46220</v>
      </c>
      <c r="V117" t="s">
        <v>28</v>
      </c>
      <c r="W117" s="5">
        <f>P117/$X$3</f>
        <v>3.4660803044279047E-4</v>
      </c>
    </row>
    <row r="118" spans="1:23" x14ac:dyDescent="0.3">
      <c r="A118">
        <v>210009</v>
      </c>
      <c r="B118" t="s">
        <v>22</v>
      </c>
      <c r="C118" t="s">
        <v>29</v>
      </c>
      <c r="D118">
        <v>576323109</v>
      </c>
      <c r="E118" t="s">
        <v>146</v>
      </c>
      <c r="F118" t="s">
        <v>146</v>
      </c>
      <c r="G118">
        <v>75</v>
      </c>
      <c r="H118">
        <v>329.59</v>
      </c>
      <c r="I118">
        <v>1</v>
      </c>
      <c r="J118">
        <v>22383.38</v>
      </c>
      <c r="K118">
        <v>22383.38</v>
      </c>
      <c r="L118">
        <v>2335.87</v>
      </c>
      <c r="M118">
        <v>0</v>
      </c>
      <c r="N118">
        <v>2335.87</v>
      </c>
      <c r="O118">
        <v>24719.25</v>
      </c>
      <c r="P118">
        <v>24719.25</v>
      </c>
      <c r="Q118" t="s">
        <v>26</v>
      </c>
      <c r="R118">
        <v>210009</v>
      </c>
      <c r="S118" t="s">
        <v>22</v>
      </c>
      <c r="T118" t="s">
        <v>27</v>
      </c>
      <c r="U118" s="1">
        <v>46220</v>
      </c>
      <c r="V118" t="s">
        <v>28</v>
      </c>
      <c r="W118" s="5">
        <f>P118/$X$3</f>
        <v>3.245281557347088E-4</v>
      </c>
    </row>
    <row r="119" spans="1:23" x14ac:dyDescent="0.3">
      <c r="A119">
        <v>210009</v>
      </c>
      <c r="B119" t="s">
        <v>22</v>
      </c>
      <c r="C119" t="s">
        <v>29</v>
      </c>
      <c r="D119">
        <v>874054109</v>
      </c>
      <c r="E119" t="s">
        <v>199</v>
      </c>
      <c r="F119" t="s">
        <v>199</v>
      </c>
      <c r="G119">
        <v>100</v>
      </c>
      <c r="H119">
        <v>236.68</v>
      </c>
      <c r="I119">
        <v>1</v>
      </c>
      <c r="J119">
        <v>11578.48</v>
      </c>
      <c r="K119">
        <v>11578.48</v>
      </c>
      <c r="L119">
        <v>12089.52</v>
      </c>
      <c r="M119">
        <v>0</v>
      </c>
      <c r="N119">
        <v>12089.52</v>
      </c>
      <c r="O119">
        <v>23668</v>
      </c>
      <c r="P119">
        <v>23668</v>
      </c>
      <c r="Q119" t="s">
        <v>26</v>
      </c>
      <c r="R119">
        <v>210009</v>
      </c>
      <c r="S119" t="s">
        <v>22</v>
      </c>
      <c r="T119" t="s">
        <v>27</v>
      </c>
      <c r="U119" s="1">
        <v>46220</v>
      </c>
      <c r="V119" t="s">
        <v>28</v>
      </c>
      <c r="W119" s="5">
        <f>P119/$X$3</f>
        <v>3.1072675707916254E-4</v>
      </c>
    </row>
    <row r="120" spans="1:23" x14ac:dyDescent="0.3">
      <c r="A120">
        <v>210009</v>
      </c>
      <c r="B120" t="s">
        <v>22</v>
      </c>
      <c r="C120" t="s">
        <v>29</v>
      </c>
      <c r="D120">
        <v>199908104</v>
      </c>
      <c r="E120" t="s">
        <v>81</v>
      </c>
      <c r="F120" t="s">
        <v>81</v>
      </c>
      <c r="G120">
        <v>14</v>
      </c>
      <c r="H120">
        <v>1674.06</v>
      </c>
      <c r="I120">
        <v>1</v>
      </c>
      <c r="J120">
        <v>19590.13</v>
      </c>
      <c r="K120">
        <v>19590.13</v>
      </c>
      <c r="L120">
        <v>3846.71</v>
      </c>
      <c r="M120">
        <v>0</v>
      </c>
      <c r="N120">
        <v>3846.71</v>
      </c>
      <c r="O120">
        <v>23436.84</v>
      </c>
      <c r="P120">
        <v>23436.84</v>
      </c>
      <c r="Q120" t="s">
        <v>26</v>
      </c>
      <c r="R120">
        <v>210009</v>
      </c>
      <c r="S120" t="s">
        <v>22</v>
      </c>
      <c r="T120" t="s">
        <v>27</v>
      </c>
      <c r="U120" s="1">
        <v>46220</v>
      </c>
      <c r="V120" t="s">
        <v>28</v>
      </c>
      <c r="W120" s="5">
        <f>P120/$X$3</f>
        <v>3.0769195915933748E-4</v>
      </c>
    </row>
    <row r="121" spans="1:23" x14ac:dyDescent="0.3">
      <c r="A121">
        <v>210009</v>
      </c>
      <c r="B121" t="s">
        <v>22</v>
      </c>
      <c r="C121" t="s">
        <v>29</v>
      </c>
      <c r="D121" t="s">
        <v>142</v>
      </c>
      <c r="E121" t="s">
        <v>143</v>
      </c>
      <c r="F121" t="s">
        <v>143</v>
      </c>
      <c r="G121">
        <v>74</v>
      </c>
      <c r="H121">
        <v>267.36</v>
      </c>
      <c r="I121">
        <v>1</v>
      </c>
      <c r="J121">
        <v>16868.3</v>
      </c>
      <c r="K121">
        <v>16868.3</v>
      </c>
      <c r="L121">
        <v>2916.34</v>
      </c>
      <c r="M121">
        <v>0</v>
      </c>
      <c r="N121">
        <v>2916.34</v>
      </c>
      <c r="O121">
        <v>19784.64</v>
      </c>
      <c r="P121">
        <v>19784.64</v>
      </c>
      <c r="Q121" t="s">
        <v>26</v>
      </c>
      <c r="R121">
        <v>210009</v>
      </c>
      <c r="S121" t="s">
        <v>22</v>
      </c>
      <c r="T121" t="s">
        <v>27</v>
      </c>
      <c r="U121" s="1">
        <v>46220</v>
      </c>
      <c r="V121" t="s">
        <v>28</v>
      </c>
      <c r="W121" s="5">
        <f>P121/$X$3</f>
        <v>2.5974383248177633E-4</v>
      </c>
    </row>
    <row r="122" spans="1:23" x14ac:dyDescent="0.3">
      <c r="A122">
        <v>210009</v>
      </c>
      <c r="B122" t="s">
        <v>22</v>
      </c>
      <c r="C122" t="s">
        <v>29</v>
      </c>
      <c r="D122" t="s">
        <v>95</v>
      </c>
      <c r="E122" t="s">
        <v>96</v>
      </c>
      <c r="F122" t="s">
        <v>96</v>
      </c>
      <c r="G122">
        <v>26</v>
      </c>
      <c r="H122">
        <v>744.16</v>
      </c>
      <c r="I122">
        <v>1</v>
      </c>
      <c r="J122">
        <v>23480.959999999999</v>
      </c>
      <c r="K122">
        <v>23480.959999999999</v>
      </c>
      <c r="L122">
        <v>-4132.8</v>
      </c>
      <c r="M122">
        <v>0</v>
      </c>
      <c r="N122">
        <v>-4132.8</v>
      </c>
      <c r="O122">
        <v>19348.16</v>
      </c>
      <c r="P122">
        <v>19348.16</v>
      </c>
      <c r="Q122" t="s">
        <v>26</v>
      </c>
      <c r="R122">
        <v>210009</v>
      </c>
      <c r="S122" t="s">
        <v>22</v>
      </c>
      <c r="T122" t="s">
        <v>27</v>
      </c>
      <c r="U122" s="1">
        <v>46220</v>
      </c>
      <c r="V122" t="s">
        <v>28</v>
      </c>
      <c r="W122" s="5">
        <f>P122/$X$3</f>
        <v>2.5401347863143357E-4</v>
      </c>
    </row>
    <row r="123" spans="1:23" x14ac:dyDescent="0.3">
      <c r="A123">
        <v>210009</v>
      </c>
      <c r="B123" t="s">
        <v>22</v>
      </c>
      <c r="C123" t="s">
        <v>29</v>
      </c>
      <c r="D123" t="s">
        <v>226</v>
      </c>
      <c r="E123" t="s">
        <v>227</v>
      </c>
      <c r="F123" t="s">
        <v>227</v>
      </c>
      <c r="G123">
        <v>87</v>
      </c>
      <c r="H123">
        <v>207.46</v>
      </c>
      <c r="I123">
        <v>1</v>
      </c>
      <c r="J123">
        <v>19856.009999999998</v>
      </c>
      <c r="K123">
        <v>19856.009999999998</v>
      </c>
      <c r="L123">
        <v>-1806.99</v>
      </c>
      <c r="M123">
        <v>0</v>
      </c>
      <c r="N123">
        <v>-1806.99</v>
      </c>
      <c r="O123">
        <v>18049.02</v>
      </c>
      <c r="P123">
        <v>18049.02</v>
      </c>
      <c r="Q123" t="s">
        <v>26</v>
      </c>
      <c r="R123">
        <v>210009</v>
      </c>
      <c r="S123" t="s">
        <v>22</v>
      </c>
      <c r="T123" t="s">
        <v>27</v>
      </c>
      <c r="U123" s="1">
        <v>46220</v>
      </c>
      <c r="V123" t="s">
        <v>28</v>
      </c>
      <c r="W123" s="5">
        <f>P123/$X$3</f>
        <v>2.3695764124796967E-4</v>
      </c>
    </row>
    <row r="124" spans="1:23" x14ac:dyDescent="0.3">
      <c r="A124">
        <v>210009</v>
      </c>
      <c r="B124" t="s">
        <v>22</v>
      </c>
      <c r="C124" t="s">
        <v>29</v>
      </c>
      <c r="D124">
        <v>125523100</v>
      </c>
      <c r="E124" t="s">
        <v>72</v>
      </c>
      <c r="F124" t="s">
        <v>72</v>
      </c>
      <c r="G124">
        <v>64</v>
      </c>
      <c r="H124">
        <v>281.45</v>
      </c>
      <c r="I124">
        <v>1</v>
      </c>
      <c r="J124">
        <v>17485.38</v>
      </c>
      <c r="K124">
        <v>17485.38</v>
      </c>
      <c r="L124">
        <v>527.41999999999996</v>
      </c>
      <c r="M124">
        <v>0</v>
      </c>
      <c r="N124">
        <v>527.41999999999996</v>
      </c>
      <c r="O124">
        <v>18012.8</v>
      </c>
      <c r="P124">
        <v>18012.8</v>
      </c>
      <c r="Q124" t="s">
        <v>26</v>
      </c>
      <c r="R124">
        <v>210009</v>
      </c>
      <c r="S124" t="s">
        <v>22</v>
      </c>
      <c r="T124" t="s">
        <v>27</v>
      </c>
      <c r="U124" s="1">
        <v>46220</v>
      </c>
      <c r="V124" t="s">
        <v>28</v>
      </c>
      <c r="W124" s="5">
        <f>P124/$X$3</f>
        <v>2.3648212480630127E-4</v>
      </c>
    </row>
    <row r="125" spans="1:23" x14ac:dyDescent="0.3">
      <c r="A125">
        <v>210009</v>
      </c>
      <c r="B125" t="s">
        <v>22</v>
      </c>
      <c r="C125" t="s">
        <v>29</v>
      </c>
      <c r="D125" t="s">
        <v>188</v>
      </c>
      <c r="E125" t="s">
        <v>189</v>
      </c>
      <c r="F125" t="s">
        <v>189</v>
      </c>
      <c r="G125">
        <v>121</v>
      </c>
      <c r="H125">
        <v>144.43</v>
      </c>
      <c r="I125">
        <v>1</v>
      </c>
      <c r="J125">
        <v>11692.09</v>
      </c>
      <c r="K125">
        <v>11692.09</v>
      </c>
      <c r="L125">
        <v>5783.94</v>
      </c>
      <c r="M125">
        <v>0</v>
      </c>
      <c r="N125">
        <v>5783.94</v>
      </c>
      <c r="O125">
        <v>17476.03</v>
      </c>
      <c r="P125">
        <v>17476.03</v>
      </c>
      <c r="Q125" t="s">
        <v>26</v>
      </c>
      <c r="R125">
        <v>210009</v>
      </c>
      <c r="S125" t="s">
        <v>22</v>
      </c>
      <c r="T125" t="s">
        <v>27</v>
      </c>
      <c r="U125" s="1">
        <v>46220</v>
      </c>
      <c r="V125" t="s">
        <v>28</v>
      </c>
      <c r="W125" s="5">
        <f>P125/$X$3</f>
        <v>2.294351076777994E-4</v>
      </c>
    </row>
    <row r="126" spans="1:23" x14ac:dyDescent="0.3">
      <c r="A126">
        <v>210009</v>
      </c>
      <c r="B126" t="s">
        <v>22</v>
      </c>
      <c r="C126" t="s">
        <v>29</v>
      </c>
      <c r="D126" t="s">
        <v>210</v>
      </c>
      <c r="E126" t="s">
        <v>211</v>
      </c>
      <c r="F126" t="s">
        <v>211</v>
      </c>
      <c r="G126">
        <v>56</v>
      </c>
      <c r="H126">
        <v>289.56</v>
      </c>
      <c r="I126">
        <v>1</v>
      </c>
      <c r="J126">
        <v>13159.16</v>
      </c>
      <c r="K126">
        <v>13159.16</v>
      </c>
      <c r="L126">
        <v>3056.2</v>
      </c>
      <c r="M126">
        <v>0</v>
      </c>
      <c r="N126">
        <v>3056.2</v>
      </c>
      <c r="O126">
        <v>16215.36</v>
      </c>
      <c r="P126">
        <v>16215.36</v>
      </c>
      <c r="Q126" t="s">
        <v>26</v>
      </c>
      <c r="R126">
        <v>210009</v>
      </c>
      <c r="S126" t="s">
        <v>22</v>
      </c>
      <c r="T126" t="s">
        <v>27</v>
      </c>
      <c r="U126" s="1">
        <v>46220</v>
      </c>
      <c r="V126" t="s">
        <v>28</v>
      </c>
      <c r="W126" s="5">
        <f>P126/$X$3</f>
        <v>2.1288432599590878E-4</v>
      </c>
    </row>
    <row r="127" spans="1:23" x14ac:dyDescent="0.3">
      <c r="A127">
        <v>210009</v>
      </c>
      <c r="B127" t="s">
        <v>22</v>
      </c>
      <c r="C127" t="s">
        <v>29</v>
      </c>
      <c r="D127" t="s">
        <v>91</v>
      </c>
      <c r="E127" t="s">
        <v>92</v>
      </c>
      <c r="F127" t="s">
        <v>92</v>
      </c>
      <c r="G127">
        <v>62</v>
      </c>
      <c r="H127">
        <v>258.69</v>
      </c>
      <c r="I127">
        <v>1</v>
      </c>
      <c r="J127">
        <v>4930.87</v>
      </c>
      <c r="K127">
        <v>4930.87</v>
      </c>
      <c r="L127">
        <v>11107.91</v>
      </c>
      <c r="M127">
        <v>0</v>
      </c>
      <c r="N127">
        <v>11107.91</v>
      </c>
      <c r="O127">
        <v>16038.78</v>
      </c>
      <c r="P127">
        <v>16038.78</v>
      </c>
      <c r="Q127" t="s">
        <v>26</v>
      </c>
      <c r="R127">
        <v>210009</v>
      </c>
      <c r="S127" t="s">
        <v>22</v>
      </c>
      <c r="T127" t="s">
        <v>27</v>
      </c>
      <c r="U127" s="1">
        <v>46220</v>
      </c>
      <c r="V127" t="s">
        <v>28</v>
      </c>
      <c r="W127" s="5">
        <f>P127/$X$3</f>
        <v>2.1056608487857574E-4</v>
      </c>
    </row>
    <row r="128" spans="1:23" x14ac:dyDescent="0.3">
      <c r="A128">
        <v>210009</v>
      </c>
      <c r="B128" t="s">
        <v>22</v>
      </c>
      <c r="C128" t="s">
        <v>29</v>
      </c>
      <c r="D128" t="s">
        <v>34</v>
      </c>
      <c r="E128" t="s">
        <v>35</v>
      </c>
      <c r="F128" t="s">
        <v>35</v>
      </c>
      <c r="G128">
        <v>67</v>
      </c>
      <c r="H128">
        <v>237.25</v>
      </c>
      <c r="I128">
        <v>1</v>
      </c>
      <c r="J128">
        <v>5678.83</v>
      </c>
      <c r="K128">
        <v>5678.83</v>
      </c>
      <c r="L128">
        <v>10216.92</v>
      </c>
      <c r="M128">
        <v>0</v>
      </c>
      <c r="N128">
        <v>10216.92</v>
      </c>
      <c r="O128">
        <v>15895.75</v>
      </c>
      <c r="P128">
        <v>15895.75</v>
      </c>
      <c r="Q128" t="s">
        <v>26</v>
      </c>
      <c r="R128">
        <v>210009</v>
      </c>
      <c r="S128" t="s">
        <v>22</v>
      </c>
      <c r="T128" t="s">
        <v>27</v>
      </c>
      <c r="U128" s="1">
        <v>46220</v>
      </c>
      <c r="V128" t="s">
        <v>28</v>
      </c>
      <c r="W128" s="5">
        <f>P128/$X$3</f>
        <v>2.0868830694782399E-4</v>
      </c>
    </row>
    <row r="129" spans="1:23" x14ac:dyDescent="0.3">
      <c r="A129">
        <v>210009</v>
      </c>
      <c r="B129" t="s">
        <v>22</v>
      </c>
      <c r="C129" t="s">
        <v>29</v>
      </c>
      <c r="D129" t="s">
        <v>160</v>
      </c>
      <c r="E129" t="s">
        <v>161</v>
      </c>
      <c r="F129" t="s">
        <v>161</v>
      </c>
      <c r="G129">
        <v>81</v>
      </c>
      <c r="H129">
        <v>170.88</v>
      </c>
      <c r="I129">
        <v>1</v>
      </c>
      <c r="J129">
        <v>6662.35</v>
      </c>
      <c r="K129">
        <v>6662.35</v>
      </c>
      <c r="L129">
        <v>7178.93</v>
      </c>
      <c r="M129">
        <v>0</v>
      </c>
      <c r="N129">
        <v>7178.93</v>
      </c>
      <c r="O129">
        <v>13841.28</v>
      </c>
      <c r="P129">
        <v>13841.28</v>
      </c>
      <c r="Q129" t="s">
        <v>26</v>
      </c>
      <c r="R129">
        <v>210009</v>
      </c>
      <c r="S129" t="s">
        <v>22</v>
      </c>
      <c r="T129" t="s">
        <v>27</v>
      </c>
      <c r="U129" s="1">
        <v>46220</v>
      </c>
      <c r="V129" t="s">
        <v>28</v>
      </c>
      <c r="W129" s="5">
        <f>P129/$X$3</f>
        <v>1.8171607437150039E-4</v>
      </c>
    </row>
    <row r="130" spans="1:23" x14ac:dyDescent="0.3">
      <c r="A130">
        <v>210009</v>
      </c>
      <c r="B130" t="s">
        <v>22</v>
      </c>
      <c r="C130" t="s">
        <v>29</v>
      </c>
      <c r="D130">
        <v>573874104</v>
      </c>
      <c r="E130" t="s">
        <v>145</v>
      </c>
      <c r="F130" t="s">
        <v>145</v>
      </c>
      <c r="G130">
        <v>66</v>
      </c>
      <c r="H130">
        <v>188.68</v>
      </c>
      <c r="I130">
        <v>1</v>
      </c>
      <c r="J130">
        <v>10803.54</v>
      </c>
      <c r="K130">
        <v>10803.54</v>
      </c>
      <c r="L130">
        <v>1649.34</v>
      </c>
      <c r="M130">
        <v>0</v>
      </c>
      <c r="N130">
        <v>1649.34</v>
      </c>
      <c r="O130">
        <v>12452.88</v>
      </c>
      <c r="P130">
        <v>12452.88</v>
      </c>
      <c r="Q130" t="s">
        <v>26</v>
      </c>
      <c r="R130">
        <v>210009</v>
      </c>
      <c r="S130" t="s">
        <v>22</v>
      </c>
      <c r="T130" t="s">
        <v>27</v>
      </c>
      <c r="U130" s="1">
        <v>46220</v>
      </c>
      <c r="V130" t="s">
        <v>28</v>
      </c>
      <c r="W130" s="5">
        <f>P130/$X$3</f>
        <v>1.6348838172621096E-4</v>
      </c>
    </row>
    <row r="131" spans="1:23" x14ac:dyDescent="0.3">
      <c r="A131">
        <v>210009</v>
      </c>
      <c r="B131" t="s">
        <v>22</v>
      </c>
      <c r="C131" t="s">
        <v>29</v>
      </c>
      <c r="D131" t="s">
        <v>130</v>
      </c>
      <c r="E131" t="s">
        <v>131</v>
      </c>
      <c r="F131" t="s">
        <v>131</v>
      </c>
      <c r="G131">
        <v>776</v>
      </c>
      <c r="H131">
        <v>12.15</v>
      </c>
      <c r="I131">
        <v>1</v>
      </c>
      <c r="J131">
        <v>15255.57</v>
      </c>
      <c r="K131">
        <v>15255.57</v>
      </c>
      <c r="L131">
        <v>-5827.17</v>
      </c>
      <c r="M131">
        <v>0</v>
      </c>
      <c r="N131">
        <v>-5827.17</v>
      </c>
      <c r="O131">
        <v>9428.4</v>
      </c>
      <c r="P131">
        <v>9428.4</v>
      </c>
      <c r="Q131" t="s">
        <v>26</v>
      </c>
      <c r="R131">
        <v>210009</v>
      </c>
      <c r="S131" t="s">
        <v>22</v>
      </c>
      <c r="T131" t="s">
        <v>27</v>
      </c>
      <c r="U131" s="1">
        <v>46220</v>
      </c>
      <c r="V131" t="s">
        <v>28</v>
      </c>
      <c r="W131" s="5">
        <f>P131/$X$3</f>
        <v>1.2378131470530573E-4</v>
      </c>
    </row>
    <row r="132" spans="1:23" x14ac:dyDescent="0.3">
      <c r="A132">
        <v>210009</v>
      </c>
      <c r="B132" t="s">
        <v>22</v>
      </c>
      <c r="C132" t="s">
        <v>29</v>
      </c>
      <c r="D132">
        <v>437076102</v>
      </c>
      <c r="E132" t="s">
        <v>114</v>
      </c>
      <c r="F132" t="s">
        <v>114</v>
      </c>
      <c r="G132">
        <v>25</v>
      </c>
      <c r="H132">
        <v>338.87</v>
      </c>
      <c r="I132">
        <v>1</v>
      </c>
      <c r="J132">
        <v>3278.78</v>
      </c>
      <c r="K132">
        <v>3278.78</v>
      </c>
      <c r="L132">
        <v>5192.97</v>
      </c>
      <c r="M132">
        <v>0</v>
      </c>
      <c r="N132">
        <v>5192.97</v>
      </c>
      <c r="O132">
        <v>8471.75</v>
      </c>
      <c r="P132">
        <v>8471.75</v>
      </c>
      <c r="Q132" t="s">
        <v>26</v>
      </c>
      <c r="R132">
        <v>210009</v>
      </c>
      <c r="S132" t="s">
        <v>22</v>
      </c>
      <c r="T132" t="s">
        <v>27</v>
      </c>
      <c r="U132" s="1">
        <v>46220</v>
      </c>
      <c r="V132" t="s">
        <v>28</v>
      </c>
      <c r="W132" s="5">
        <f>P132/$X$3</f>
        <v>1.1122187782175914E-4</v>
      </c>
    </row>
    <row r="133" spans="1:23" x14ac:dyDescent="0.3">
      <c r="A133">
        <v>210009</v>
      </c>
      <c r="B133" t="s">
        <v>22</v>
      </c>
      <c r="C133" t="s">
        <v>29</v>
      </c>
      <c r="D133">
        <v>704326107</v>
      </c>
      <c r="E133" t="s">
        <v>173</v>
      </c>
      <c r="F133" t="s">
        <v>173</v>
      </c>
      <c r="G133">
        <v>65</v>
      </c>
      <c r="H133">
        <v>114.39</v>
      </c>
      <c r="I133">
        <v>1</v>
      </c>
      <c r="J133">
        <v>194.02</v>
      </c>
      <c r="K133">
        <v>194.02</v>
      </c>
      <c r="L133">
        <v>7241.33</v>
      </c>
      <c r="M133">
        <v>0</v>
      </c>
      <c r="N133">
        <v>7241.33</v>
      </c>
      <c r="O133">
        <v>7435.35</v>
      </c>
      <c r="P133">
        <v>7435.35</v>
      </c>
      <c r="Q133" t="s">
        <v>26</v>
      </c>
      <c r="R133">
        <v>210009</v>
      </c>
      <c r="S133" t="s">
        <v>22</v>
      </c>
      <c r="T133" t="s">
        <v>27</v>
      </c>
      <c r="U133" s="1">
        <v>46220</v>
      </c>
      <c r="V133" t="s">
        <v>28</v>
      </c>
      <c r="W133" s="5">
        <f>P133/$X$3</f>
        <v>9.76154382815849E-5</v>
      </c>
    </row>
    <row r="134" spans="1:23" x14ac:dyDescent="0.3">
      <c r="A134">
        <v>210009</v>
      </c>
      <c r="B134" t="s">
        <v>22</v>
      </c>
      <c r="C134" t="s">
        <v>23</v>
      </c>
      <c r="D134" t="s">
        <v>24</v>
      </c>
      <c r="E134" t="s">
        <v>25</v>
      </c>
      <c r="F134" t="s">
        <v>25</v>
      </c>
      <c r="G134">
        <v>325.83999999999997</v>
      </c>
      <c r="H134">
        <v>1</v>
      </c>
      <c r="I134">
        <v>1</v>
      </c>
      <c r="J134">
        <v>325.83999999999997</v>
      </c>
      <c r="K134">
        <v>325.83999999999997</v>
      </c>
      <c r="L134">
        <v>0</v>
      </c>
      <c r="M134">
        <v>0</v>
      </c>
      <c r="N134">
        <v>0</v>
      </c>
      <c r="O134">
        <v>325.83999999999997</v>
      </c>
      <c r="P134">
        <v>325.83999999999997</v>
      </c>
      <c r="Q134" t="s">
        <v>26</v>
      </c>
      <c r="R134">
        <v>210009</v>
      </c>
      <c r="S134" t="s">
        <v>22</v>
      </c>
      <c r="T134" t="s">
        <v>27</v>
      </c>
      <c r="U134" s="1">
        <v>46220</v>
      </c>
      <c r="V134" t="s">
        <v>28</v>
      </c>
      <c r="W134" s="5">
        <f>P134/$X$3</f>
        <v>4.2778099766213585E-6</v>
      </c>
    </row>
  </sheetData>
  <sortState xmlns:xlrd2="http://schemas.microsoft.com/office/spreadsheetml/2017/richdata2" ref="A2:W134">
    <sortCondition descending="1" ref="W2:W13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F8DC3CB44DC4E82A3B6C6A04E911B" ma:contentTypeVersion="13" ma:contentTypeDescription="Create a new document." ma:contentTypeScope="" ma:versionID="2a553e3c5b6eaee9c90344ec7677677c">
  <xsd:schema xmlns:xsd="http://www.w3.org/2001/XMLSchema" xmlns:xs="http://www.w3.org/2001/XMLSchema" xmlns:p="http://schemas.microsoft.com/office/2006/metadata/properties" xmlns:ns2="5ce8ca9f-c389-4a6f-ad4f-277530651d0c" xmlns:ns3="96f86fc7-d281-47be-924a-3776ec032bb8" targetNamespace="http://schemas.microsoft.com/office/2006/metadata/properties" ma:root="true" ma:fieldsID="8015c5937647739f18d3fcf249232cb7" ns2:_="" ns3:_="">
    <xsd:import namespace="5ce8ca9f-c389-4a6f-ad4f-277530651d0c"/>
    <xsd:import namespace="96f86fc7-d281-47be-924a-3776ec032b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8ca9f-c389-4a6f-ad4f-277530651d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aa07124-3cf0-4044-a324-0a94eef73a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6fc7-d281-47be-924a-3776ec032bb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4c34d1d-12a1-4cad-b3de-948ff8728696}" ma:internalName="TaxCatchAll" ma:showField="CatchAllData" ma:web="96f86fc7-d281-47be-924a-3776ec032b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f86fc7-d281-47be-924a-3776ec032bb8" xsi:nil="true"/>
    <lcf76f155ced4ddcb4097134ff3c332f xmlns="5ce8ca9f-c389-4a6f-ad4f-277530651d0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FA0837-D47A-4DA4-A184-406FDC20DA91}"/>
</file>

<file path=customXml/itemProps2.xml><?xml version="1.0" encoding="utf-8"?>
<ds:datastoreItem xmlns:ds="http://schemas.openxmlformats.org/officeDocument/2006/customXml" ds:itemID="{0D623E87-60EC-4D0A-86E2-154A2CC5056D}"/>
</file>

<file path=customXml/itemProps3.xml><?xml version="1.0" encoding="utf-8"?>
<ds:datastoreItem xmlns:ds="http://schemas.openxmlformats.org/officeDocument/2006/customXml" ds:itemID="{4DDD007C-5AAD-4282-9FD2-4773ED6269A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HCM_PVal_20260717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Granger</dc:creator>
  <cp:lastModifiedBy>Benjamin Granger</cp:lastModifiedBy>
  <dcterms:created xsi:type="dcterms:W3CDTF">2026-07-20T15:24:21Z</dcterms:created>
  <dcterms:modified xsi:type="dcterms:W3CDTF">2026-07-20T15:24:21Z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0x0101008F0F8DC3CB44DC4E82A3B6C6A04E911B</vt:lpwstr>
  </property>
</Properties>
</file>